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1239DD3A-B7A6-45FB-9739-5894D0A84942}" xr6:coauthVersionLast="36" xr6:coauthVersionMax="36" xr10:uidLastSave="{00000000-0000-0000-0000-000000000000}"/>
  <bookViews>
    <workbookView xWindow="0" yWindow="0" windowWidth="28770" windowHeight="9645" xr2:uid="{00000000-000D-0000-FFFF-FFFF00000000}"/>
  </bookViews>
  <sheets>
    <sheet name="Lote 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6" i="1" l="1"/>
  <c r="G14" i="1"/>
  <c r="G289" i="1"/>
  <c r="G288" i="1"/>
  <c r="H288" i="1" s="1"/>
  <c r="I288" i="1" s="1"/>
  <c r="H287" i="1"/>
  <c r="I287" i="1" s="1"/>
  <c r="G287" i="1"/>
  <c r="G285" i="1"/>
  <c r="G284" i="1"/>
  <c r="H284" i="1" s="1"/>
  <c r="I284" i="1" s="1"/>
  <c r="H283" i="1"/>
  <c r="G283" i="1"/>
  <c r="I283" i="1" s="1"/>
  <c r="G282" i="1"/>
  <c r="G281" i="1"/>
  <c r="G280" i="1"/>
  <c r="H280" i="1" s="1"/>
  <c r="I280" i="1" s="1"/>
  <c r="H279" i="1"/>
  <c r="G279" i="1"/>
  <c r="I279" i="1" s="1"/>
  <c r="G278" i="1"/>
  <c r="G277" i="1"/>
  <c r="G276" i="1"/>
  <c r="H276" i="1" s="1"/>
  <c r="I276" i="1" s="1"/>
  <c r="H275" i="1"/>
  <c r="G275" i="1"/>
  <c r="I275" i="1" s="1"/>
  <c r="G274" i="1"/>
  <c r="G273" i="1"/>
  <c r="G272" i="1"/>
  <c r="H272" i="1" s="1"/>
  <c r="I272" i="1" s="1"/>
  <c r="H271" i="1"/>
  <c r="G271" i="1"/>
  <c r="I271" i="1" s="1"/>
  <c r="G270" i="1"/>
  <c r="G269" i="1"/>
  <c r="G268" i="1"/>
  <c r="H268" i="1" s="1"/>
  <c r="I268" i="1" s="1"/>
  <c r="H267" i="1"/>
  <c r="G267" i="1"/>
  <c r="I267" i="1" s="1"/>
  <c r="G266" i="1"/>
  <c r="G265" i="1"/>
  <c r="G264" i="1"/>
  <c r="H264" i="1" s="1"/>
  <c r="I264" i="1" s="1"/>
  <c r="H263" i="1"/>
  <c r="G263" i="1"/>
  <c r="I263" i="1" s="1"/>
  <c r="G262" i="1"/>
  <c r="G261" i="1"/>
  <c r="G260" i="1"/>
  <c r="H260" i="1" s="1"/>
  <c r="I260" i="1" s="1"/>
  <c r="H259" i="1"/>
  <c r="G259" i="1"/>
  <c r="I259" i="1" s="1"/>
  <c r="G258" i="1"/>
  <c r="G257" i="1"/>
  <c r="G256" i="1"/>
  <c r="H256" i="1" s="1"/>
  <c r="I256" i="1" s="1"/>
  <c r="H255" i="1"/>
  <c r="G255" i="1"/>
  <c r="I255" i="1" s="1"/>
  <c r="G254" i="1"/>
  <c r="G253" i="1"/>
  <c r="G252" i="1"/>
  <c r="H252" i="1" s="1"/>
  <c r="I252" i="1" s="1"/>
  <c r="H251" i="1"/>
  <c r="G251" i="1"/>
  <c r="I251" i="1" s="1"/>
  <c r="G250" i="1"/>
  <c r="G249" i="1"/>
  <c r="G248" i="1"/>
  <c r="H248" i="1" s="1"/>
  <c r="I248" i="1" s="1"/>
  <c r="H247" i="1"/>
  <c r="G247" i="1"/>
  <c r="I247" i="1" s="1"/>
  <c r="G246" i="1"/>
  <c r="G245" i="1"/>
  <c r="G244" i="1"/>
  <c r="H244" i="1" s="1"/>
  <c r="I244" i="1" s="1"/>
  <c r="H243" i="1"/>
  <c r="G243" i="1"/>
  <c r="I243" i="1" s="1"/>
  <c r="G242" i="1"/>
  <c r="G241" i="1"/>
  <c r="G240" i="1"/>
  <c r="H240" i="1" s="1"/>
  <c r="I240" i="1" s="1"/>
  <c r="H239" i="1"/>
  <c r="G239" i="1"/>
  <c r="I239" i="1" s="1"/>
  <c r="G238" i="1"/>
  <c r="G237" i="1"/>
  <c r="H237" i="1" s="1"/>
  <c r="I237" i="1" s="1"/>
  <c r="H236" i="1"/>
  <c r="I236" i="1" s="1"/>
  <c r="G236" i="1"/>
  <c r="G235" i="1"/>
  <c r="G234" i="1"/>
  <c r="I231" i="1"/>
  <c r="G231" i="1"/>
  <c r="H230" i="1"/>
  <c r="I230" i="1" s="1"/>
  <c r="G230" i="1"/>
  <c r="G229" i="1"/>
  <c r="H229" i="1" s="1"/>
  <c r="H228" i="1"/>
  <c r="G228" i="1"/>
  <c r="I228" i="1" s="1"/>
  <c r="G227" i="1"/>
  <c r="H227" i="1" s="1"/>
  <c r="I227" i="1" s="1"/>
  <c r="H226" i="1"/>
  <c r="I226" i="1" s="1"/>
  <c r="G226" i="1"/>
  <c r="G225" i="1"/>
  <c r="H225" i="1" s="1"/>
  <c r="H224" i="1"/>
  <c r="G224" i="1"/>
  <c r="I224" i="1" s="1"/>
  <c r="G223" i="1"/>
  <c r="H223" i="1" s="1"/>
  <c r="I223" i="1" s="1"/>
  <c r="H222" i="1"/>
  <c r="I222" i="1" s="1"/>
  <c r="G222" i="1"/>
  <c r="G221" i="1"/>
  <c r="H221" i="1" s="1"/>
  <c r="H220" i="1"/>
  <c r="G220" i="1"/>
  <c r="I220" i="1" s="1"/>
  <c r="I217" i="1"/>
  <c r="H217" i="1"/>
  <c r="G217" i="1"/>
  <c r="H216" i="1"/>
  <c r="I216" i="1" s="1"/>
  <c r="G216" i="1"/>
  <c r="G215" i="1"/>
  <c r="H215" i="1" s="1"/>
  <c r="G214" i="1"/>
  <c r="I213" i="1"/>
  <c r="H213" i="1"/>
  <c r="G213" i="1"/>
  <c r="H212" i="1"/>
  <c r="I212" i="1" s="1"/>
  <c r="G212" i="1"/>
  <c r="G211" i="1"/>
  <c r="H211" i="1" s="1"/>
  <c r="G210" i="1"/>
  <c r="I209" i="1"/>
  <c r="H209" i="1"/>
  <c r="G209" i="1"/>
  <c r="H206" i="1"/>
  <c r="G206" i="1"/>
  <c r="H205" i="1"/>
  <c r="G205" i="1"/>
  <c r="I205" i="1" s="1"/>
  <c r="I206" i="1" s="1"/>
  <c r="G204" i="1"/>
  <c r="H204" i="1" s="1"/>
  <c r="I204" i="1" s="1"/>
  <c r="H203" i="1"/>
  <c r="G203" i="1"/>
  <c r="I203" i="1" s="1"/>
  <c r="I200" i="1"/>
  <c r="H200" i="1"/>
  <c r="G200" i="1"/>
  <c r="G199" i="1"/>
  <c r="H199" i="1" s="1"/>
  <c r="I199" i="1" s="1"/>
  <c r="I198" i="1"/>
  <c r="H198" i="1"/>
  <c r="G198" i="1"/>
  <c r="H197" i="1"/>
  <c r="G197" i="1"/>
  <c r="I197" i="1" s="1"/>
  <c r="G196" i="1"/>
  <c r="G195" i="1"/>
  <c r="H195" i="1" s="1"/>
  <c r="I195" i="1" s="1"/>
  <c r="I194" i="1"/>
  <c r="H194" i="1"/>
  <c r="G194" i="1"/>
  <c r="H193" i="1"/>
  <c r="G193" i="1"/>
  <c r="I193" i="1" s="1"/>
  <c r="G192" i="1"/>
  <c r="G191" i="1"/>
  <c r="H191" i="1" s="1"/>
  <c r="I191" i="1" s="1"/>
  <c r="I190" i="1"/>
  <c r="H190" i="1"/>
  <c r="G190" i="1"/>
  <c r="H189" i="1"/>
  <c r="G189" i="1"/>
  <c r="I189" i="1" s="1"/>
  <c r="G188" i="1"/>
  <c r="G187" i="1"/>
  <c r="H187" i="1" s="1"/>
  <c r="I187" i="1" s="1"/>
  <c r="I186" i="1"/>
  <c r="H186" i="1"/>
  <c r="G186" i="1"/>
  <c r="H185" i="1"/>
  <c r="G185" i="1"/>
  <c r="I185" i="1" s="1"/>
  <c r="G184" i="1"/>
  <c r="G183" i="1"/>
  <c r="H183" i="1" s="1"/>
  <c r="I183" i="1" s="1"/>
  <c r="I182" i="1"/>
  <c r="H182" i="1"/>
  <c r="G182" i="1"/>
  <c r="H181" i="1"/>
  <c r="G181" i="1"/>
  <c r="I181" i="1" s="1"/>
  <c r="G180" i="1"/>
  <c r="G179" i="1"/>
  <c r="H179" i="1" s="1"/>
  <c r="I179" i="1" s="1"/>
  <c r="I178" i="1"/>
  <c r="H178" i="1"/>
  <c r="G178" i="1"/>
  <c r="H177" i="1"/>
  <c r="G177" i="1"/>
  <c r="I177" i="1" s="1"/>
  <c r="G176" i="1"/>
  <c r="I173" i="1"/>
  <c r="H173" i="1"/>
  <c r="G173" i="1"/>
  <c r="I112" i="1"/>
  <c r="H112" i="1"/>
  <c r="G112" i="1"/>
  <c r="I135" i="1"/>
  <c r="H135" i="1"/>
  <c r="G135" i="1"/>
  <c r="I160" i="1"/>
  <c r="H160" i="1"/>
  <c r="G160" i="1"/>
  <c r="H172" i="1"/>
  <c r="I172" i="1" s="1"/>
  <c r="G172" i="1"/>
  <c r="G171" i="1"/>
  <c r="H171" i="1" s="1"/>
  <c r="H170" i="1"/>
  <c r="G170" i="1"/>
  <c r="I170" i="1" s="1"/>
  <c r="G169" i="1"/>
  <c r="H168" i="1"/>
  <c r="I168" i="1" s="1"/>
  <c r="G168" i="1"/>
  <c r="G167" i="1"/>
  <c r="H167" i="1" s="1"/>
  <c r="H166" i="1"/>
  <c r="G166" i="1"/>
  <c r="I166" i="1" s="1"/>
  <c r="G165" i="1"/>
  <c r="H165" i="1" s="1"/>
  <c r="I165" i="1" s="1"/>
  <c r="H164" i="1"/>
  <c r="I164" i="1" s="1"/>
  <c r="G164" i="1"/>
  <c r="G163" i="1"/>
  <c r="H163" i="1" s="1"/>
  <c r="I159" i="1"/>
  <c r="H159" i="1"/>
  <c r="G159" i="1"/>
  <c r="H158" i="1"/>
  <c r="I158" i="1" s="1"/>
  <c r="G158" i="1"/>
  <c r="G157" i="1"/>
  <c r="H157" i="1" s="1"/>
  <c r="G156" i="1"/>
  <c r="I155" i="1"/>
  <c r="H155" i="1"/>
  <c r="G155" i="1"/>
  <c r="H154" i="1"/>
  <c r="I154" i="1" s="1"/>
  <c r="G154" i="1"/>
  <c r="G153" i="1"/>
  <c r="H153" i="1" s="1"/>
  <c r="G152" i="1"/>
  <c r="G151" i="1"/>
  <c r="I150" i="1"/>
  <c r="H150" i="1"/>
  <c r="G150" i="1"/>
  <c r="H149" i="1"/>
  <c r="G149" i="1"/>
  <c r="I149" i="1" s="1"/>
  <c r="G148" i="1"/>
  <c r="G147" i="1"/>
  <c r="H147" i="1" s="1"/>
  <c r="I147" i="1" s="1"/>
  <c r="I146" i="1"/>
  <c r="H146" i="1"/>
  <c r="G146" i="1"/>
  <c r="H145" i="1"/>
  <c r="G145" i="1"/>
  <c r="I145" i="1" s="1"/>
  <c r="G144" i="1"/>
  <c r="G143" i="1"/>
  <c r="H143" i="1" s="1"/>
  <c r="I143" i="1" s="1"/>
  <c r="I142" i="1"/>
  <c r="H142" i="1"/>
  <c r="G142" i="1"/>
  <c r="H141" i="1"/>
  <c r="G141" i="1"/>
  <c r="I141" i="1" s="1"/>
  <c r="G140" i="1"/>
  <c r="G139" i="1"/>
  <c r="H139" i="1" s="1"/>
  <c r="I139" i="1" s="1"/>
  <c r="I138" i="1"/>
  <c r="H138" i="1"/>
  <c r="G138" i="1"/>
  <c r="H134" i="1"/>
  <c r="G134" i="1"/>
  <c r="I134" i="1" s="1"/>
  <c r="G133" i="1"/>
  <c r="H133" i="1" s="1"/>
  <c r="H132" i="1"/>
  <c r="I132" i="1" s="1"/>
  <c r="G132" i="1"/>
  <c r="G131" i="1"/>
  <c r="H130" i="1"/>
  <c r="G130" i="1"/>
  <c r="I130" i="1" s="1"/>
  <c r="G129" i="1"/>
  <c r="H129" i="1" s="1"/>
  <c r="H128" i="1"/>
  <c r="I128" i="1" s="1"/>
  <c r="G128" i="1"/>
  <c r="G127" i="1"/>
  <c r="H127" i="1" s="1"/>
  <c r="I127" i="1" s="1"/>
  <c r="H126" i="1"/>
  <c r="G126" i="1"/>
  <c r="I126" i="1" s="1"/>
  <c r="G125" i="1"/>
  <c r="H125" i="1" s="1"/>
  <c r="H124" i="1"/>
  <c r="I124" i="1" s="1"/>
  <c r="G124" i="1"/>
  <c r="G123" i="1"/>
  <c r="H123" i="1" s="1"/>
  <c r="I123" i="1" s="1"/>
  <c r="H122" i="1"/>
  <c r="G122" i="1"/>
  <c r="I122" i="1" s="1"/>
  <c r="G121" i="1"/>
  <c r="H121" i="1" s="1"/>
  <c r="H120" i="1"/>
  <c r="I120" i="1" s="1"/>
  <c r="G120" i="1"/>
  <c r="G119" i="1"/>
  <c r="H119" i="1" s="1"/>
  <c r="I119" i="1" s="1"/>
  <c r="H118" i="1"/>
  <c r="G118" i="1"/>
  <c r="I118" i="1" s="1"/>
  <c r="G117" i="1"/>
  <c r="H117" i="1" s="1"/>
  <c r="H116" i="1"/>
  <c r="I116" i="1" s="1"/>
  <c r="G116" i="1"/>
  <c r="G115" i="1"/>
  <c r="H115" i="1" s="1"/>
  <c r="I115" i="1" s="1"/>
  <c r="G111" i="1"/>
  <c r="G110" i="1"/>
  <c r="H110" i="1" s="1"/>
  <c r="I110" i="1" s="1"/>
  <c r="H109" i="1"/>
  <c r="I109" i="1" s="1"/>
  <c r="G109" i="1"/>
  <c r="G108" i="1"/>
  <c r="G107" i="1"/>
  <c r="G106" i="1"/>
  <c r="H106" i="1" s="1"/>
  <c r="I106" i="1" s="1"/>
  <c r="H105" i="1"/>
  <c r="I105" i="1" s="1"/>
  <c r="G105" i="1"/>
  <c r="G104" i="1"/>
  <c r="G103" i="1"/>
  <c r="G102" i="1"/>
  <c r="H102" i="1" s="1"/>
  <c r="I102" i="1" s="1"/>
  <c r="H101" i="1"/>
  <c r="I101" i="1" s="1"/>
  <c r="G101" i="1"/>
  <c r="G100" i="1"/>
  <c r="H100" i="1" s="1"/>
  <c r="G99" i="1"/>
  <c r="G98" i="1"/>
  <c r="H98" i="1" s="1"/>
  <c r="I98" i="1" s="1"/>
  <c r="H97" i="1"/>
  <c r="I97" i="1" s="1"/>
  <c r="G97" i="1"/>
  <c r="I94" i="1"/>
  <c r="H94" i="1"/>
  <c r="G94" i="1"/>
  <c r="G41" i="1"/>
  <c r="H41" i="1" s="1"/>
  <c r="I41" i="1" s="1"/>
  <c r="G42" i="1"/>
  <c r="H42" i="1" s="1"/>
  <c r="G43" i="1"/>
  <c r="I43" i="1" s="1"/>
  <c r="H43" i="1"/>
  <c r="G44" i="1"/>
  <c r="H44" i="1"/>
  <c r="I44" i="1"/>
  <c r="G45" i="1"/>
  <c r="H45" i="1" s="1"/>
  <c r="I45" i="1" s="1"/>
  <c r="G46" i="1"/>
  <c r="H46" i="1" s="1"/>
  <c r="G47" i="1"/>
  <c r="I47" i="1" s="1"/>
  <c r="H47" i="1"/>
  <c r="G48" i="1"/>
  <c r="H48" i="1"/>
  <c r="I48" i="1"/>
  <c r="G49" i="1"/>
  <c r="H49" i="1" s="1"/>
  <c r="I49" i="1" s="1"/>
  <c r="G50" i="1"/>
  <c r="H50" i="1" s="1"/>
  <c r="G51" i="1"/>
  <c r="I51" i="1" s="1"/>
  <c r="H51" i="1"/>
  <c r="G52" i="1"/>
  <c r="H52" i="1"/>
  <c r="I52" i="1"/>
  <c r="G53" i="1"/>
  <c r="H53" i="1" s="1"/>
  <c r="I53" i="1" s="1"/>
  <c r="G54" i="1"/>
  <c r="H54" i="1" s="1"/>
  <c r="G55" i="1"/>
  <c r="I55" i="1" s="1"/>
  <c r="H55" i="1"/>
  <c r="G56" i="1"/>
  <c r="H56" i="1"/>
  <c r="I56" i="1"/>
  <c r="G57" i="1"/>
  <c r="H57" i="1" s="1"/>
  <c r="I57" i="1" s="1"/>
  <c r="G58" i="1"/>
  <c r="H58" i="1" s="1"/>
  <c r="G59" i="1"/>
  <c r="I59" i="1" s="1"/>
  <c r="H59" i="1"/>
  <c r="G60" i="1"/>
  <c r="H60" i="1"/>
  <c r="I60" i="1"/>
  <c r="G61" i="1"/>
  <c r="H61" i="1" s="1"/>
  <c r="I61" i="1" s="1"/>
  <c r="G62" i="1"/>
  <c r="H62" i="1" s="1"/>
  <c r="G63" i="1"/>
  <c r="I63" i="1" s="1"/>
  <c r="H63" i="1"/>
  <c r="G64" i="1"/>
  <c r="H64" i="1"/>
  <c r="I64" i="1"/>
  <c r="G65" i="1"/>
  <c r="H65" i="1" s="1"/>
  <c r="I65" i="1" s="1"/>
  <c r="G66" i="1"/>
  <c r="H66" i="1" s="1"/>
  <c r="G67" i="1"/>
  <c r="I67" i="1" s="1"/>
  <c r="H67" i="1"/>
  <c r="G68" i="1"/>
  <c r="H68" i="1"/>
  <c r="I68" i="1"/>
  <c r="G69" i="1"/>
  <c r="H69" i="1" s="1"/>
  <c r="I69" i="1" s="1"/>
  <c r="G70" i="1"/>
  <c r="H70" i="1" s="1"/>
  <c r="G71" i="1"/>
  <c r="I71" i="1" s="1"/>
  <c r="H71" i="1"/>
  <c r="G72" i="1"/>
  <c r="H72" i="1"/>
  <c r="I72" i="1"/>
  <c r="G73" i="1"/>
  <c r="H73" i="1" s="1"/>
  <c r="I73" i="1" s="1"/>
  <c r="G74" i="1"/>
  <c r="H74" i="1" s="1"/>
  <c r="G75" i="1"/>
  <c r="I75" i="1" s="1"/>
  <c r="H75" i="1"/>
  <c r="G76" i="1"/>
  <c r="H76" i="1"/>
  <c r="I76" i="1"/>
  <c r="G77" i="1"/>
  <c r="H77" i="1" s="1"/>
  <c r="I77" i="1" s="1"/>
  <c r="G78" i="1"/>
  <c r="H78" i="1" s="1"/>
  <c r="G79" i="1"/>
  <c r="I79" i="1" s="1"/>
  <c r="H79" i="1"/>
  <c r="G80" i="1"/>
  <c r="H80" i="1"/>
  <c r="I80" i="1"/>
  <c r="G81" i="1"/>
  <c r="H81" i="1" s="1"/>
  <c r="I81" i="1" s="1"/>
  <c r="G82" i="1"/>
  <c r="H82" i="1" s="1"/>
  <c r="G83" i="1"/>
  <c r="I83" i="1" s="1"/>
  <c r="H83" i="1"/>
  <c r="G84" i="1"/>
  <c r="H84" i="1"/>
  <c r="I84" i="1"/>
  <c r="G85" i="1"/>
  <c r="H85" i="1" s="1"/>
  <c r="I85" i="1" s="1"/>
  <c r="G86" i="1"/>
  <c r="H86" i="1" s="1"/>
  <c r="G87" i="1"/>
  <c r="I87" i="1" s="1"/>
  <c r="H87" i="1"/>
  <c r="G88" i="1"/>
  <c r="H88" i="1"/>
  <c r="I88" i="1"/>
  <c r="G89" i="1"/>
  <c r="H89" i="1" s="1"/>
  <c r="I89" i="1" s="1"/>
  <c r="G90" i="1"/>
  <c r="H90" i="1" s="1"/>
  <c r="G91" i="1"/>
  <c r="I91" i="1" s="1"/>
  <c r="H91" i="1"/>
  <c r="G92" i="1"/>
  <c r="H92" i="1"/>
  <c r="I92" i="1"/>
  <c r="G93" i="1"/>
  <c r="H93" i="1" s="1"/>
  <c r="I93" i="1" s="1"/>
  <c r="G40" i="1"/>
  <c r="H40" i="1" s="1"/>
  <c r="I40" i="1" s="1"/>
  <c r="G39" i="1"/>
  <c r="H39" i="1" s="1"/>
  <c r="I39" i="1" s="1"/>
  <c r="G5" i="1"/>
  <c r="H5" i="1" s="1"/>
  <c r="I5" i="1" s="1"/>
  <c r="G6" i="1"/>
  <c r="H6" i="1" s="1"/>
  <c r="G7" i="1"/>
  <c r="H7" i="1"/>
  <c r="G8" i="1"/>
  <c r="H8" i="1"/>
  <c r="I8" i="1"/>
  <c r="G9" i="1"/>
  <c r="H9" i="1"/>
  <c r="I9" i="1"/>
  <c r="G10" i="1"/>
  <c r="H10" i="1" s="1"/>
  <c r="G11" i="1"/>
  <c r="I11" i="1" s="1"/>
  <c r="H11" i="1"/>
  <c r="G12" i="1"/>
  <c r="H12" i="1"/>
  <c r="I12" i="1"/>
  <c r="G13" i="1"/>
  <c r="H13" i="1"/>
  <c r="I13" i="1"/>
  <c r="H14" i="1"/>
  <c r="G15" i="1"/>
  <c r="I15" i="1" s="1"/>
  <c r="H15" i="1"/>
  <c r="G16" i="1"/>
  <c r="H16" i="1"/>
  <c r="I16" i="1"/>
  <c r="G17" i="1"/>
  <c r="H17" i="1"/>
  <c r="I17" i="1"/>
  <c r="G18" i="1"/>
  <c r="H18" i="1" s="1"/>
  <c r="G19" i="1"/>
  <c r="I19" i="1" s="1"/>
  <c r="H19" i="1"/>
  <c r="G20" i="1"/>
  <c r="H20" i="1"/>
  <c r="I20" i="1"/>
  <c r="G21" i="1"/>
  <c r="H21" i="1"/>
  <c r="I21" i="1"/>
  <c r="G22" i="1"/>
  <c r="H22" i="1" s="1"/>
  <c r="G23" i="1"/>
  <c r="I23" i="1" s="1"/>
  <c r="H23" i="1"/>
  <c r="G24" i="1"/>
  <c r="H24" i="1"/>
  <c r="I24" i="1"/>
  <c r="G25" i="1"/>
  <c r="H25" i="1"/>
  <c r="I25" i="1"/>
  <c r="G26" i="1"/>
  <c r="H26" i="1" s="1"/>
  <c r="G27" i="1"/>
  <c r="I27" i="1" s="1"/>
  <c r="H27" i="1"/>
  <c r="G28" i="1"/>
  <c r="H28" i="1"/>
  <c r="I28" i="1"/>
  <c r="G29" i="1"/>
  <c r="H29" i="1"/>
  <c r="I29" i="1"/>
  <c r="G30" i="1"/>
  <c r="H30" i="1" s="1"/>
  <c r="G31" i="1"/>
  <c r="I31" i="1" s="1"/>
  <c r="H31" i="1"/>
  <c r="G32" i="1"/>
  <c r="H32" i="1"/>
  <c r="I32" i="1"/>
  <c r="G33" i="1"/>
  <c r="H33" i="1"/>
  <c r="I33" i="1"/>
  <c r="G34" i="1"/>
  <c r="H34" i="1" s="1"/>
  <c r="G35" i="1"/>
  <c r="I35" i="1" s="1"/>
  <c r="H35" i="1"/>
  <c r="G4" i="1"/>
  <c r="H4" i="1" s="1"/>
  <c r="G290" i="1" l="1"/>
  <c r="G293" i="1" s="1"/>
  <c r="I246" i="1"/>
  <c r="I278" i="1"/>
  <c r="I234" i="1"/>
  <c r="I250" i="1"/>
  <c r="I282" i="1"/>
  <c r="I261" i="1"/>
  <c r="I235" i="1"/>
  <c r="I257" i="1"/>
  <c r="I289" i="1"/>
  <c r="H235" i="1"/>
  <c r="H234" i="1"/>
  <c r="H238" i="1"/>
  <c r="I238" i="1" s="1"/>
  <c r="H242" i="1"/>
  <c r="I242" i="1" s="1"/>
  <c r="H246" i="1"/>
  <c r="H250" i="1"/>
  <c r="H254" i="1"/>
  <c r="I254" i="1" s="1"/>
  <c r="H258" i="1"/>
  <c r="I258" i="1" s="1"/>
  <c r="H262" i="1"/>
  <c r="I262" i="1" s="1"/>
  <c r="H266" i="1"/>
  <c r="I266" i="1" s="1"/>
  <c r="H270" i="1"/>
  <c r="I270" i="1" s="1"/>
  <c r="H274" i="1"/>
  <c r="I274" i="1" s="1"/>
  <c r="H278" i="1"/>
  <c r="H282" i="1"/>
  <c r="H286" i="1"/>
  <c r="I286" i="1" s="1"/>
  <c r="H231" i="1"/>
  <c r="H241" i="1"/>
  <c r="I241" i="1" s="1"/>
  <c r="H245" i="1"/>
  <c r="I245" i="1" s="1"/>
  <c r="H249" i="1"/>
  <c r="I249" i="1" s="1"/>
  <c r="H253" i="1"/>
  <c r="I253" i="1" s="1"/>
  <c r="H257" i="1"/>
  <c r="H261" i="1"/>
  <c r="H265" i="1"/>
  <c r="I265" i="1" s="1"/>
  <c r="H269" i="1"/>
  <c r="I269" i="1" s="1"/>
  <c r="H273" i="1"/>
  <c r="I273" i="1" s="1"/>
  <c r="H277" i="1"/>
  <c r="I277" i="1" s="1"/>
  <c r="H281" i="1"/>
  <c r="I281" i="1" s="1"/>
  <c r="H285" i="1"/>
  <c r="I285" i="1" s="1"/>
  <c r="I290" i="1" s="1"/>
  <c r="I293" i="1" s="1"/>
  <c r="H289" i="1"/>
  <c r="I221" i="1"/>
  <c r="I225" i="1"/>
  <c r="I229" i="1"/>
  <c r="I210" i="1"/>
  <c r="H210" i="1"/>
  <c r="I211" i="1"/>
  <c r="H214" i="1"/>
  <c r="I214" i="1" s="1"/>
  <c r="I215" i="1"/>
  <c r="I184" i="1"/>
  <c r="I176" i="1"/>
  <c r="H176" i="1"/>
  <c r="H180" i="1"/>
  <c r="I180" i="1" s="1"/>
  <c r="H184" i="1"/>
  <c r="H188" i="1"/>
  <c r="I188" i="1" s="1"/>
  <c r="H192" i="1"/>
  <c r="I192" i="1" s="1"/>
  <c r="H196" i="1"/>
  <c r="I196" i="1" s="1"/>
  <c r="I163" i="1"/>
  <c r="I167" i="1"/>
  <c r="I171" i="1"/>
  <c r="H169" i="1"/>
  <c r="I169" i="1" s="1"/>
  <c r="I148" i="1"/>
  <c r="H152" i="1"/>
  <c r="I152" i="1" s="1"/>
  <c r="I153" i="1"/>
  <c r="H156" i="1"/>
  <c r="I156" i="1" s="1"/>
  <c r="I157" i="1"/>
  <c r="H140" i="1"/>
  <c r="I140" i="1" s="1"/>
  <c r="H144" i="1"/>
  <c r="I144" i="1" s="1"/>
  <c r="H148" i="1"/>
  <c r="H151" i="1"/>
  <c r="I131" i="1"/>
  <c r="I117" i="1"/>
  <c r="I121" i="1"/>
  <c r="I125" i="1"/>
  <c r="I129" i="1"/>
  <c r="I133" i="1"/>
  <c r="H131" i="1"/>
  <c r="H104" i="1"/>
  <c r="I104" i="1" s="1"/>
  <c r="H108" i="1"/>
  <c r="I108" i="1" s="1"/>
  <c r="H99" i="1"/>
  <c r="I99" i="1" s="1"/>
  <c r="I100" i="1"/>
  <c r="H103" i="1"/>
  <c r="I103" i="1" s="1"/>
  <c r="H107" i="1"/>
  <c r="I107" i="1" s="1"/>
  <c r="H111" i="1"/>
  <c r="I111" i="1" s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7" i="1"/>
  <c r="H36" i="1"/>
  <c r="G36" i="1"/>
  <c r="I26" i="1"/>
  <c r="I22" i="1"/>
  <c r="I18" i="1"/>
  <c r="I14" i="1"/>
  <c r="I10" i="1"/>
  <c r="I6" i="1"/>
  <c r="I34" i="1"/>
  <c r="I30" i="1"/>
  <c r="I4" i="1"/>
  <c r="B221" i="1"/>
  <c r="B222" i="1" s="1"/>
  <c r="B223" i="1" s="1"/>
  <c r="B224" i="1" s="1"/>
  <c r="B225" i="1" s="1"/>
  <c r="B226" i="1" s="1"/>
  <c r="B227" i="1" s="1"/>
  <c r="B228" i="1" s="1"/>
  <c r="B229" i="1" s="1"/>
  <c r="B230" i="1" s="1"/>
  <c r="B210" i="1"/>
  <c r="B211" i="1" s="1"/>
  <c r="B212" i="1" s="1"/>
  <c r="B213" i="1" s="1"/>
  <c r="B214" i="1" s="1"/>
  <c r="B215" i="1" s="1"/>
  <c r="B216" i="1" s="1"/>
  <c r="H290" i="1" l="1"/>
  <c r="H293" i="1" s="1"/>
  <c r="I151" i="1"/>
  <c r="I36" i="1"/>
</calcChain>
</file>

<file path=xl/sharedStrings.xml><?xml version="1.0" encoding="utf-8"?>
<sst xmlns="http://schemas.openxmlformats.org/spreadsheetml/2006/main" count="583" uniqueCount="302">
  <si>
    <t>ITEM</t>
  </si>
  <si>
    <t>DESCRIPCION</t>
  </si>
  <si>
    <t>CANTIDAD</t>
  </si>
  <si>
    <t>UNIDAD</t>
  </si>
  <si>
    <t>UND</t>
  </si>
  <si>
    <t>Codo de 4" drenaje PVC</t>
  </si>
  <si>
    <t>Codo de 3" drenaje PVC</t>
  </si>
  <si>
    <t>Codo de 2" drenaje PVC</t>
  </si>
  <si>
    <t>Codo de 1 1/2" drenaje PVC</t>
  </si>
  <si>
    <t>Adaptadores macho de 2" SCH-40 PVC</t>
  </si>
  <si>
    <t>Adaptadores macho de 1 1/2" PVC</t>
  </si>
  <si>
    <t>Tubo de 4" de drenaje PVC</t>
  </si>
  <si>
    <t>Tubo de 3" de drenaje PVC</t>
  </si>
  <si>
    <t>Tubo de 2" de drenaje PVC</t>
  </si>
  <si>
    <t>Cemento PVC de 8 oz color azul</t>
  </si>
  <si>
    <t>Cemento PVC de 16 oz color azul</t>
  </si>
  <si>
    <t>Teflón de 3/4" grandes color amarillo</t>
  </si>
  <si>
    <t>Peritas con cadenas para inodoro</t>
  </si>
  <si>
    <t>Mezcladora para lavamanos</t>
  </si>
  <si>
    <t>Mezcladora para fregadero</t>
  </si>
  <si>
    <t>Llave de chorro de 1/2"</t>
  </si>
  <si>
    <t>Llave de chorro de 3/4"</t>
  </si>
  <si>
    <t>Silicon transparente</t>
  </si>
  <si>
    <t>Maquina moto soldadora</t>
  </si>
  <si>
    <t xml:space="preserve">Pulidora pequeña </t>
  </si>
  <si>
    <t xml:space="preserve">Pulidora grande </t>
  </si>
  <si>
    <t>Taladro Hilti T7</t>
  </si>
  <si>
    <t>Escuadra grande de aluminio</t>
  </si>
  <si>
    <t>Escuadra pequeña de aluminio</t>
  </si>
  <si>
    <t>Sierra de cortar metales metabo de 14"</t>
  </si>
  <si>
    <t>Prensa de 12"</t>
  </si>
  <si>
    <t xml:space="preserve">Caladora </t>
  </si>
  <si>
    <t>Destornillador plano #2</t>
  </si>
  <si>
    <t>Disco de corte concreto 4 1/2" x 7/8/"</t>
  </si>
  <si>
    <t>Cincel plano</t>
  </si>
  <si>
    <t>Cincel de punta</t>
  </si>
  <si>
    <t>Llaves combinadas #10</t>
  </si>
  <si>
    <t>Llaves combinadas #11</t>
  </si>
  <si>
    <t>Llaves combinadas #12</t>
  </si>
  <si>
    <t>Llaves combinadas #13</t>
  </si>
  <si>
    <t>Llaves combinadas #14</t>
  </si>
  <si>
    <t>Juego de cubo de 14 piezas (espiga de 1/2)</t>
  </si>
  <si>
    <t>Chicharra de 1/2</t>
  </si>
  <si>
    <t>Nivel aluminio 16"</t>
  </si>
  <si>
    <t>Taladro recargable</t>
  </si>
  <si>
    <t xml:space="preserve">Pulidora de corte pequeña </t>
  </si>
  <si>
    <t>Juego de llave Allen 25/1</t>
  </si>
  <si>
    <t>Martillo pequeño</t>
  </si>
  <si>
    <t>Caja para herramientas 16.5 P</t>
  </si>
  <si>
    <t>Juego destornillador plano</t>
  </si>
  <si>
    <t>Mini marco de segueta</t>
  </si>
  <si>
    <t>Nivel de 36" imantado</t>
  </si>
  <si>
    <t>Nivel de 48" imantado</t>
  </si>
  <si>
    <t>Pistola de clavo</t>
  </si>
  <si>
    <t>Sargento de 8 pulgadas</t>
  </si>
  <si>
    <t>Caja de herramientas mediana</t>
  </si>
  <si>
    <t xml:space="preserve">Pulidora de corte </t>
  </si>
  <si>
    <t>Disco para guillotina de 12x60</t>
  </si>
  <si>
    <t>Disco para cierre de mano de 10 pulgadas</t>
  </si>
  <si>
    <t xml:space="preserve">Caja de herramientas  de 2.5 pies </t>
  </si>
  <si>
    <t>Disco de corte para pulidora pequeña de 4"</t>
  </si>
  <si>
    <t>Pistola sagola de baja presión</t>
  </si>
  <si>
    <t>Pie de rey o calibradora de 12"</t>
  </si>
  <si>
    <t>Tenaza de tierra</t>
  </si>
  <si>
    <t>Tester</t>
  </si>
  <si>
    <t>Canaleta de 1/2"</t>
  </si>
  <si>
    <t>Canaleta de 3/4"</t>
  </si>
  <si>
    <t>Bombillos de bajo consumo (rosca normal, 6000k, 120 voltios 13 y/o 11 kilovatios)</t>
  </si>
  <si>
    <t>Cinta para junta en plancha de sheetrock</t>
  </si>
  <si>
    <t>Tornillos para fijar plancha de sheetrock</t>
  </si>
  <si>
    <t>Fastener para sheetrock</t>
  </si>
  <si>
    <t>Plancha de sheetrock</t>
  </si>
  <si>
    <t>Tornillos pequeños de 1/2" para sheetrock</t>
  </si>
  <si>
    <t>Cuchilla</t>
  </si>
  <si>
    <t>Serrucho de cortar plancha de sheetrock</t>
  </si>
  <si>
    <t>Crosti de 2"</t>
  </si>
  <si>
    <t>Crosti de 4"</t>
  </si>
  <si>
    <t>Menti</t>
  </si>
  <si>
    <t>Viento (alambre)</t>
  </si>
  <si>
    <t>Clavos</t>
  </si>
  <si>
    <t>Angulares</t>
  </si>
  <si>
    <t>Plafones vinil 2x2</t>
  </si>
  <si>
    <t>Plafones biselado 2x2</t>
  </si>
  <si>
    <t>Hilo de tiza</t>
  </si>
  <si>
    <t>Nivelitos</t>
  </si>
  <si>
    <t>Tijera recta de crosti</t>
  </si>
  <si>
    <t>Nivel de 24"</t>
  </si>
  <si>
    <t>Laca semimate</t>
  </si>
  <si>
    <t>Sealer</t>
  </si>
  <si>
    <t xml:space="preserve">Retartador </t>
  </si>
  <si>
    <t>Lija #240</t>
  </si>
  <si>
    <t>Lija #320</t>
  </si>
  <si>
    <t>Lija #100</t>
  </si>
  <si>
    <t>Lija #130</t>
  </si>
  <si>
    <t>Lija #180</t>
  </si>
  <si>
    <t>Lija #60</t>
  </si>
  <si>
    <t>Vibradora de pulir madera</t>
  </si>
  <si>
    <t>Tinte caoba #02</t>
  </si>
  <si>
    <t>Tinte caoba #03</t>
  </si>
  <si>
    <t>Relleno para madera</t>
  </si>
  <si>
    <t>Lija de flerex</t>
  </si>
  <si>
    <t>Esmalte industrial blanco</t>
  </si>
  <si>
    <t xml:space="preserve">Pintura negra de nevera  </t>
  </si>
  <si>
    <t>Formol para madera</t>
  </si>
  <si>
    <t>Escolfina</t>
  </si>
  <si>
    <t>Lija 100</t>
  </si>
  <si>
    <t>Extensiones de 3 piezas para pintar</t>
  </si>
  <si>
    <t>Masilla</t>
  </si>
  <si>
    <t>Porta rollo de 4" con su mota</t>
  </si>
  <si>
    <t>Brocha de 3"</t>
  </si>
  <si>
    <t>Brocha de 4"</t>
  </si>
  <si>
    <t>Brocha de 2"</t>
  </si>
  <si>
    <t>Pintura blanco 00 satinada</t>
  </si>
  <si>
    <t>Alambre dulce en rollo</t>
  </si>
  <si>
    <t>Alambre dulce en picado</t>
  </si>
  <si>
    <t xml:space="preserve">Estopa </t>
  </si>
  <si>
    <t>Funda de yeso de 5 libras</t>
  </si>
  <si>
    <t>Maseta de 2 lb</t>
  </si>
  <si>
    <t>Maseta de 3 lb</t>
  </si>
  <si>
    <t>Maseta de 5 lb</t>
  </si>
  <si>
    <t>Flota de goma</t>
  </si>
  <si>
    <t>Plana pequeña</t>
  </si>
  <si>
    <t>Cemento portland</t>
  </si>
  <si>
    <t>Mezcla antillana</t>
  </si>
  <si>
    <t>Pegato</t>
  </si>
  <si>
    <t>Arena lavada</t>
  </si>
  <si>
    <t>Enlate 1x4 de 12 bruta</t>
  </si>
  <si>
    <t>Tabla 1x12 de 12 bruta</t>
  </si>
  <si>
    <t>Clavos dulce de  2 pulg</t>
  </si>
  <si>
    <t>Clavos dulce de  2 1/2 pulg</t>
  </si>
  <si>
    <t>Clavos de acero de 2 pulg</t>
  </si>
  <si>
    <t>Clavos de acero de  2 1/2 pulg</t>
  </si>
  <si>
    <t>Escuadra</t>
  </si>
  <si>
    <t xml:space="preserve">Hilo de construcción </t>
  </si>
  <si>
    <t>Porcelanato crema 60x60 (ver muestra)</t>
  </si>
  <si>
    <t>Tope de puerta media luna</t>
  </si>
  <si>
    <t>Cierres de puertas flotantes</t>
  </si>
  <si>
    <t>Cable de dos hilo #10</t>
  </si>
  <si>
    <t>Cable #2</t>
  </si>
  <si>
    <t>Disco de corte metabo 9´</t>
  </si>
  <si>
    <t>Disco de corte metabo 14´</t>
  </si>
  <si>
    <t>Disco de pulir metabo 7´</t>
  </si>
  <si>
    <t>Electrodo 3/32 universal</t>
  </si>
  <si>
    <t>Porta electrodo de 600 AMP</t>
  </si>
  <si>
    <t>Faja M</t>
  </si>
  <si>
    <t>Bata M</t>
  </si>
  <si>
    <t>Bata L</t>
  </si>
  <si>
    <t>Bata para trabajar M</t>
  </si>
  <si>
    <t>Bata para trabajar L</t>
  </si>
  <si>
    <t>Bata de trabajo M</t>
  </si>
  <si>
    <t>Careta de soldar</t>
  </si>
  <si>
    <t>Spray 4WD penetrante</t>
  </si>
  <si>
    <t>Cinta anti-resbalante</t>
  </si>
  <si>
    <t>Juego de 10 piezas punta plana de 2"</t>
  </si>
  <si>
    <t>Marco de segueta de buena calidad</t>
  </si>
  <si>
    <t>Cemento de contacto</t>
  </si>
  <si>
    <t>Cola para madera</t>
  </si>
  <si>
    <t>Masking tape 3/4"</t>
  </si>
  <si>
    <t>Silicon blanco</t>
  </si>
  <si>
    <t>Tornillos tirafondo de 1 1/2" para tarugos verdes</t>
  </si>
  <si>
    <t>Tornillos tirafondo de 2" para tarugos azules</t>
  </si>
  <si>
    <t>Tornillos tirafondo de 2" para tarugos mamey</t>
  </si>
  <si>
    <t>Mecha de pared de 1/4</t>
  </si>
  <si>
    <t>Mecha de pared de 5/6</t>
  </si>
  <si>
    <t>Mecha de pared de 1/2</t>
  </si>
  <si>
    <t>Mecha de pared de 3/8</t>
  </si>
  <si>
    <t>Mecha de metal de 3/16 cobalto</t>
  </si>
  <si>
    <t>Mecha de metal de 5/16 cobalto</t>
  </si>
  <si>
    <t xml:space="preserve">Cinta doble cara de 3m </t>
  </si>
  <si>
    <t>Cinta doble cara clear</t>
  </si>
  <si>
    <t>Hoja de segueta roja</t>
  </si>
  <si>
    <t>Set de mecha de cobalto de 5/8"</t>
  </si>
  <si>
    <t>Set de mecha de cobalto de 1/4"</t>
  </si>
  <si>
    <t>Set de mecha de cobalto de 3/8"</t>
  </si>
  <si>
    <t>Set de mecha de cobalto de 5/16"</t>
  </si>
  <si>
    <t>Set de mecha de cobalto de 1/2"</t>
  </si>
  <si>
    <t>Martillo carpintero</t>
  </si>
  <si>
    <t>Juego de barreras para taladro para concreto y metal 3/16*6</t>
  </si>
  <si>
    <t>Juego de barreras para taladro para concreto y metal 1/4*6</t>
  </si>
  <si>
    <t>Juego de barreras para taladro para concreto y metal 5/16*6</t>
  </si>
  <si>
    <t>Juego de barreras para taladro para concreto y metal 3/8*6</t>
  </si>
  <si>
    <t>Juego de barreras para taladro para concreto y metal 1/2*6</t>
  </si>
  <si>
    <t>Tornillos diablitos  de 1 pulgada</t>
  </si>
  <si>
    <t>Tornillos diablitos  de 2 pulgadas</t>
  </si>
  <si>
    <t>Tornillos diablitos  de 2 1/2 pulgada</t>
  </si>
  <si>
    <t>Tornillos diablitos  de 3 pulgada</t>
  </si>
  <si>
    <t>Tornillos diablitos  de 1/2 pulgada</t>
  </si>
  <si>
    <t>Candado pequeño</t>
  </si>
  <si>
    <t>Barrena de metal 3/8 cobalto</t>
  </si>
  <si>
    <t>Barrena de metal 5/16 cobalto</t>
  </si>
  <si>
    <t>Barrena de metal 1/4 cobalto</t>
  </si>
  <si>
    <t>Barrena de metal 3/16 cobalto</t>
  </si>
  <si>
    <t>Barrena de metal 1/8 cobalto</t>
  </si>
  <si>
    <t>Barrena de metal 1/2 cobalto</t>
  </si>
  <si>
    <t>Rollos</t>
  </si>
  <si>
    <t>Juegos</t>
  </si>
  <si>
    <t>Tomacorriente Bticino (Cajas de 10 unidades)</t>
  </si>
  <si>
    <t>Cajas</t>
  </si>
  <si>
    <t>Interruptor simple Bticino  (Cajas de 10 unidades)</t>
  </si>
  <si>
    <t>Interruptor doble Bticino  (Cajas de 10 unidades)</t>
  </si>
  <si>
    <t>Interruptor triple Bticino  (Cajas de 10 unidades)</t>
  </si>
  <si>
    <t>Gal</t>
  </si>
  <si>
    <t>Litro</t>
  </si>
  <si>
    <t>Cubetas</t>
  </si>
  <si>
    <t>LB</t>
  </si>
  <si>
    <t>Fundas</t>
  </si>
  <si>
    <t>M3</t>
  </si>
  <si>
    <t>M2</t>
  </si>
  <si>
    <t>Pies</t>
  </si>
  <si>
    <t>Pares</t>
  </si>
  <si>
    <t>ROLLOS</t>
  </si>
  <si>
    <t>PK</t>
  </si>
  <si>
    <t>Pila triple A (Paquetes de 4 Unidades)</t>
  </si>
  <si>
    <t>Set</t>
  </si>
  <si>
    <t xml:space="preserve">LOTE 1  (Plomeria) </t>
  </si>
  <si>
    <t>LOTE 2 (Equipos y Herramientas)</t>
  </si>
  <si>
    <t xml:space="preserve">LOTE -9 (Herreria) </t>
  </si>
  <si>
    <t>LOTE -8  (CERRAJERIA)</t>
  </si>
  <si>
    <t>LOTE-7 (Albañileria )</t>
  </si>
  <si>
    <t>LOTE- 6 (Pintura)</t>
  </si>
  <si>
    <t>LOTE-5  (Ebanisteria)</t>
  </si>
  <si>
    <t>LOTE-4  (SHEETROCK)</t>
  </si>
  <si>
    <t>LOTE-3  (Electricidad)</t>
  </si>
  <si>
    <t xml:space="preserve">LOTE-10 (Accesorios de Seguridad) </t>
  </si>
  <si>
    <t xml:space="preserve">LOTE-11  (Otros)        </t>
  </si>
  <si>
    <t>Precio unitario</t>
  </si>
  <si>
    <t>ITBIS</t>
  </si>
  <si>
    <t>Monto R$</t>
  </si>
  <si>
    <t>Total RD$</t>
  </si>
  <si>
    <t>Total Lote 1 RD$</t>
  </si>
  <si>
    <t>Total Lote 2 RD$</t>
  </si>
  <si>
    <t>Total Lote 3 RD$</t>
  </si>
  <si>
    <t>Total Lote 4 RD$</t>
  </si>
  <si>
    <t>Total Lote 5 RD$</t>
  </si>
  <si>
    <t>Total Lote 6 RD$</t>
  </si>
  <si>
    <t>Total Lote 7 RD$</t>
  </si>
  <si>
    <t>Total Lote 8 RD$</t>
  </si>
  <si>
    <t>Total Lote 9 RD$</t>
  </si>
  <si>
    <t>Total Lote 10 RD$</t>
  </si>
  <si>
    <t>Total Lote 11 RD$</t>
  </si>
  <si>
    <t>TOTAL Gral. RD$</t>
  </si>
  <si>
    <t>Codo de 1" SCH-40 (presión) PVC</t>
  </si>
  <si>
    <t>Codo de 3/4" SCH-40 (presión) PVC</t>
  </si>
  <si>
    <t>Codo de 1 1/2" SCH-40 (presión) PVC</t>
  </si>
  <si>
    <t>Tee de 2" SCH-40 (presión) PVC</t>
  </si>
  <si>
    <t>Tee de 1 1/2" SCH-40 (presión) PVC</t>
  </si>
  <si>
    <t>Tee de 1" SCH-40 (presión) PVC</t>
  </si>
  <si>
    <t>Tee de 3/4" SCH-40 (presión) PVC</t>
  </si>
  <si>
    <t>Tee de 1/2" SCH-40 (presión) PVC</t>
  </si>
  <si>
    <t>Tubo de 1" SCH-40 (presión)</t>
  </si>
  <si>
    <t>Tubo de 3/4" SCH-40 (presión)</t>
  </si>
  <si>
    <t>Tubo de 1/2" SCH-40 (presión)</t>
  </si>
  <si>
    <t>Válvula de entrada de presión para inodoro</t>
  </si>
  <si>
    <t>Válvula de fluxómetro para orinal</t>
  </si>
  <si>
    <t>Válvula de fluxómetro para inodoro</t>
  </si>
  <si>
    <t>Nivel Stanley plástico de 36"</t>
  </si>
  <si>
    <t>Destornillador estría #2</t>
  </si>
  <si>
    <t>Disco de corte cerámica 4 1/2" x 7/8/"</t>
  </si>
  <si>
    <t>Cinta métrica de 8M</t>
  </si>
  <si>
    <t>Juego destornillador estría</t>
  </si>
  <si>
    <t>Lijadora eléctrica para madera</t>
  </si>
  <si>
    <t>Llave mecánica de 8</t>
  </si>
  <si>
    <t>Llave mecánica de 10</t>
  </si>
  <si>
    <t>Llave mecánica de 12</t>
  </si>
  <si>
    <t>Llave mecánica de 13</t>
  </si>
  <si>
    <t>Llave mecánica de 14</t>
  </si>
  <si>
    <t>Taladro eléctrico GBH 4-32 DFR profesional de pared</t>
  </si>
  <si>
    <t xml:space="preserve">Taladro inalámbrico para tornillo </t>
  </si>
  <si>
    <t>Llave mecánica</t>
  </si>
  <si>
    <t>Extensiones eléctricas 50´</t>
  </si>
  <si>
    <t>Caja eléctrica 2x4</t>
  </si>
  <si>
    <t>Canaleta de 1"</t>
  </si>
  <si>
    <t>Regleta eléctrica</t>
  </si>
  <si>
    <t>Tape eléctrico 3M (scoth super 33+ de vinil)  (Cajas de 10 unidades)</t>
  </si>
  <si>
    <t>Tape eléctrico 3M (scoth 23 de goma)  (Cajas de 10 unidades)</t>
  </si>
  <si>
    <t>Extensiones eléctricas 20´ naranja</t>
  </si>
  <si>
    <t>Fulminante para trabajar con sheetrock</t>
  </si>
  <si>
    <t>Aguarrás</t>
  </si>
  <si>
    <t xml:space="preserve">Masilla acrílica caoba 1 1/4" </t>
  </si>
  <si>
    <t xml:space="preserve">Masilla acrílica pino  2 1/4" </t>
  </si>
  <si>
    <t>Espátulas plásticas 5"</t>
  </si>
  <si>
    <t>Espátulas metálicas 3"</t>
  </si>
  <si>
    <t>Mota antigotas de 9"</t>
  </si>
  <si>
    <t xml:space="preserve">Cuchilla para maquina de cortar cerámica </t>
  </si>
  <si>
    <t>Llavín de puerta doble puño</t>
  </si>
  <si>
    <t>Caja de tiza metálica</t>
  </si>
  <si>
    <t>Faja cinturón trabajo soporte (tallas XL, L y M)</t>
  </si>
  <si>
    <t xml:space="preserve">Guante de albañilería </t>
  </si>
  <si>
    <t>Lentes para albañile con protección completa de ojos</t>
  </si>
  <si>
    <t>Guantes largos acolchados</t>
  </si>
  <si>
    <t>Tarugo plástico para Sheetrock (Cajas de 100 Uds.)</t>
  </si>
  <si>
    <t>Juego de 10 piezas punta estría de 2"</t>
  </si>
  <si>
    <t>Tarugos plásticos verdes de 1/4</t>
  </si>
  <si>
    <t>Tarugos plásticos azules de 5/16</t>
  </si>
  <si>
    <t>Tarugos plásticos mamey de 3/8</t>
  </si>
  <si>
    <t>Tarugos plásticos de 1/2</t>
  </si>
  <si>
    <t>Set de punta estría con extensión de cobalto</t>
  </si>
  <si>
    <t>Barrena Hilti de 3/8"</t>
  </si>
  <si>
    <t>Barrena Hilti de 5/16"</t>
  </si>
  <si>
    <t>Barrena Hilti de 1/4"</t>
  </si>
  <si>
    <t>Barrena Hilti de 1/2"</t>
  </si>
  <si>
    <t>Barrena Hilti de 3/4"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</si>
</sst>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2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64" fontId="7" fillId="4" borderId="4" xfId="1" applyFont="1" applyFill="1" applyBorder="1" applyAlignment="1">
      <alignment horizontal="center" vertical="center" wrapText="1"/>
    </xf>
    <xf numFmtId="164" fontId="0" fillId="3" borderId="1" xfId="1" applyFont="1" applyFill="1" applyBorder="1" applyAlignment="1">
      <alignment horizontal="center"/>
    </xf>
    <xf numFmtId="164" fontId="1" fillId="0" borderId="0" xfId="1" applyFont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64" fontId="0" fillId="0" borderId="6" xfId="1" applyFont="1" applyBorder="1" applyAlignment="1">
      <alignment horizontal="center"/>
    </xf>
    <xf numFmtId="164" fontId="3" fillId="5" borderId="14" xfId="1" applyFont="1" applyFill="1" applyBorder="1" applyAlignment="1">
      <alignment horizontal="center"/>
    </xf>
    <xf numFmtId="164" fontId="3" fillId="5" borderId="15" xfId="1" applyFont="1" applyFill="1" applyBorder="1" applyAlignment="1">
      <alignment horizontal="center"/>
    </xf>
    <xf numFmtId="164" fontId="0" fillId="0" borderId="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5" borderId="5" xfId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0" fillId="6" borderId="0" xfId="0" applyFill="1" applyBorder="1"/>
    <xf numFmtId="16" fontId="1" fillId="0" borderId="0" xfId="0" applyNumberFormat="1" applyFont="1"/>
    <xf numFmtId="0" fontId="8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64" fontId="9" fillId="2" borderId="16" xfId="1" applyFont="1" applyFill="1" applyBorder="1" applyAlignment="1">
      <alignment horizontal="center"/>
    </xf>
    <xf numFmtId="164" fontId="9" fillId="2" borderId="5" xfId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O293"/>
  <sheetViews>
    <sheetView tabSelected="1" topLeftCell="A103" zoomScale="85" zoomScaleNormal="85" workbookViewId="0">
      <selection activeCell="D290" sqref="D290:F290"/>
    </sheetView>
  </sheetViews>
  <sheetFormatPr baseColWidth="10" defaultRowHeight="15" x14ac:dyDescent="0.25"/>
  <cols>
    <col min="1" max="1" width="3.5703125" style="1" customWidth="1"/>
    <col min="2" max="2" width="6.85546875" style="3" customWidth="1"/>
    <col min="3" max="3" width="46.140625" style="8" customWidth="1"/>
    <col min="4" max="4" width="11.140625" style="2" bestFit="1" customWidth="1"/>
    <col min="5" max="5" width="8.85546875" style="2" customWidth="1"/>
    <col min="6" max="6" width="12.7109375" style="26" customWidth="1"/>
    <col min="7" max="7" width="13.42578125" style="26" customWidth="1"/>
    <col min="8" max="8" width="12.85546875" style="26" customWidth="1"/>
    <col min="9" max="9" width="12.140625" style="26" customWidth="1"/>
    <col min="10" max="16384" width="11.42578125" style="1"/>
  </cols>
  <sheetData>
    <row r="1" spans="2:9" ht="15.75" thickBot="1" x14ac:dyDescent="0.3">
      <c r="G1" s="2"/>
      <c r="H1" s="2"/>
      <c r="I1" s="2"/>
    </row>
    <row r="2" spans="2:9" ht="19.5" thickBot="1" x14ac:dyDescent="0.3">
      <c r="B2" s="45" t="s">
        <v>214</v>
      </c>
      <c r="C2" s="46"/>
      <c r="D2" s="46"/>
      <c r="E2" s="46"/>
      <c r="F2" s="46"/>
      <c r="G2" s="46"/>
      <c r="H2" s="46"/>
      <c r="I2" s="47"/>
    </row>
    <row r="3" spans="2:9" s="5" customFormat="1" ht="34.5" customHeight="1" x14ac:dyDescent="0.25">
      <c r="B3" s="18" t="s">
        <v>0</v>
      </c>
      <c r="C3" s="19" t="s">
        <v>1</v>
      </c>
      <c r="D3" s="19" t="s">
        <v>2</v>
      </c>
      <c r="E3" s="19" t="s">
        <v>3</v>
      </c>
      <c r="F3" s="24" t="s">
        <v>225</v>
      </c>
      <c r="G3" s="19" t="s">
        <v>227</v>
      </c>
      <c r="H3" s="19" t="s">
        <v>226</v>
      </c>
      <c r="I3" s="19" t="s">
        <v>228</v>
      </c>
    </row>
    <row r="4" spans="2:9" x14ac:dyDescent="0.25">
      <c r="B4" s="4">
        <v>1</v>
      </c>
      <c r="C4" s="9" t="s">
        <v>5</v>
      </c>
      <c r="D4" s="11">
        <v>20</v>
      </c>
      <c r="E4" s="6" t="s">
        <v>4</v>
      </c>
      <c r="F4" s="22"/>
      <c r="G4" s="22">
        <f>+D4*F4</f>
        <v>0</v>
      </c>
      <c r="H4" s="22">
        <f>+G4*0.18</f>
        <v>0</v>
      </c>
      <c r="I4" s="22">
        <f>+G4+H4</f>
        <v>0</v>
      </c>
    </row>
    <row r="5" spans="2:9" x14ac:dyDescent="0.25">
      <c r="B5" s="4">
        <v>2</v>
      </c>
      <c r="C5" s="9" t="s">
        <v>6</v>
      </c>
      <c r="D5" s="11">
        <v>20</v>
      </c>
      <c r="E5" s="6" t="s">
        <v>4</v>
      </c>
      <c r="F5" s="22"/>
      <c r="G5" s="22">
        <f t="shared" ref="G5:G35" si="0">+D5*F5</f>
        <v>0</v>
      </c>
      <c r="H5" s="22">
        <f t="shared" ref="H5:H35" si="1">+G5*0.18</f>
        <v>0</v>
      </c>
      <c r="I5" s="22">
        <f t="shared" ref="I5:I35" si="2">+G5+H5</f>
        <v>0</v>
      </c>
    </row>
    <row r="6" spans="2:9" x14ac:dyDescent="0.25">
      <c r="B6" s="4">
        <v>3</v>
      </c>
      <c r="C6" s="9" t="s">
        <v>7</v>
      </c>
      <c r="D6" s="11">
        <v>30</v>
      </c>
      <c r="E6" s="6" t="s">
        <v>4</v>
      </c>
      <c r="F6" s="22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2:9" x14ac:dyDescent="0.25">
      <c r="B7" s="4">
        <v>4</v>
      </c>
      <c r="C7" s="9" t="s">
        <v>8</v>
      </c>
      <c r="D7" s="11">
        <v>20</v>
      </c>
      <c r="E7" s="6" t="s">
        <v>4</v>
      </c>
      <c r="F7" s="22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2:9" x14ac:dyDescent="0.25">
      <c r="B8" s="4">
        <v>5</v>
      </c>
      <c r="C8" s="9" t="s">
        <v>241</v>
      </c>
      <c r="D8" s="11">
        <v>30</v>
      </c>
      <c r="E8" s="6" t="s">
        <v>4</v>
      </c>
      <c r="F8" s="2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2:9" x14ac:dyDescent="0.25">
      <c r="B9" s="4">
        <v>6</v>
      </c>
      <c r="C9" s="9" t="s">
        <v>242</v>
      </c>
      <c r="D9" s="11">
        <v>30</v>
      </c>
      <c r="E9" s="6" t="s">
        <v>4</v>
      </c>
      <c r="F9" s="2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2:9" x14ac:dyDescent="0.25">
      <c r="B10" s="4">
        <v>7</v>
      </c>
      <c r="C10" s="9" t="s">
        <v>243</v>
      </c>
      <c r="D10" s="11">
        <v>20</v>
      </c>
      <c r="E10" s="6" t="s">
        <v>4</v>
      </c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2:9" x14ac:dyDescent="0.25">
      <c r="B11" s="4">
        <v>8</v>
      </c>
      <c r="C11" s="9" t="s">
        <v>244</v>
      </c>
      <c r="D11" s="11">
        <v>20</v>
      </c>
      <c r="E11" s="6" t="s">
        <v>4</v>
      </c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2:9" x14ac:dyDescent="0.25">
      <c r="B12" s="4">
        <v>9</v>
      </c>
      <c r="C12" s="9" t="s">
        <v>245</v>
      </c>
      <c r="D12" s="11">
        <v>20</v>
      </c>
      <c r="E12" s="6" t="s">
        <v>4</v>
      </c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2:9" x14ac:dyDescent="0.25">
      <c r="B13" s="4">
        <v>10</v>
      </c>
      <c r="C13" s="9" t="s">
        <v>246</v>
      </c>
      <c r="D13" s="11">
        <v>20</v>
      </c>
      <c r="E13" s="6" t="s">
        <v>4</v>
      </c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2:9" x14ac:dyDescent="0.25">
      <c r="B14" s="4">
        <v>11</v>
      </c>
      <c r="C14" s="9" t="s">
        <v>247</v>
      </c>
      <c r="D14" s="11">
        <v>20</v>
      </c>
      <c r="E14" s="6" t="s">
        <v>4</v>
      </c>
      <c r="F14" s="22"/>
      <c r="G14" s="22">
        <f>+D14*F14</f>
        <v>0</v>
      </c>
      <c r="H14" s="22">
        <f t="shared" si="1"/>
        <v>0</v>
      </c>
      <c r="I14" s="22">
        <f t="shared" si="2"/>
        <v>0</v>
      </c>
    </row>
    <row r="15" spans="2:9" x14ac:dyDescent="0.25">
      <c r="B15" s="4">
        <v>12</v>
      </c>
      <c r="C15" s="9" t="s">
        <v>248</v>
      </c>
      <c r="D15" s="11">
        <v>20</v>
      </c>
      <c r="E15" s="6" t="s">
        <v>4</v>
      </c>
      <c r="F15" s="2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2:9" x14ac:dyDescent="0.25">
      <c r="B16" s="4">
        <v>13</v>
      </c>
      <c r="C16" s="9" t="s">
        <v>9</v>
      </c>
      <c r="D16" s="11">
        <v>20</v>
      </c>
      <c r="E16" s="6" t="s">
        <v>4</v>
      </c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2:9" x14ac:dyDescent="0.25">
      <c r="B17" s="4">
        <v>14</v>
      </c>
      <c r="C17" s="9" t="s">
        <v>10</v>
      </c>
      <c r="D17" s="11">
        <v>20</v>
      </c>
      <c r="E17" s="6" t="s">
        <v>4</v>
      </c>
      <c r="F17" s="2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2:9" x14ac:dyDescent="0.25">
      <c r="B18" s="4">
        <v>15</v>
      </c>
      <c r="C18" s="9" t="s">
        <v>11</v>
      </c>
      <c r="D18" s="11">
        <v>5</v>
      </c>
      <c r="E18" s="6" t="s">
        <v>4</v>
      </c>
      <c r="F18" s="2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2:9" x14ac:dyDescent="0.25">
      <c r="B19" s="4">
        <v>16</v>
      </c>
      <c r="C19" s="9" t="s">
        <v>12</v>
      </c>
      <c r="D19" s="11">
        <v>5</v>
      </c>
      <c r="E19" s="6" t="s">
        <v>4</v>
      </c>
      <c r="F19" s="2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2:9" x14ac:dyDescent="0.25">
      <c r="B20" s="4">
        <v>17</v>
      </c>
      <c r="C20" s="9" t="s">
        <v>13</v>
      </c>
      <c r="D20" s="11">
        <v>5</v>
      </c>
      <c r="E20" s="6" t="s">
        <v>4</v>
      </c>
      <c r="F20" s="2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2:9" x14ac:dyDescent="0.25">
      <c r="B21" s="4">
        <v>18</v>
      </c>
      <c r="C21" s="9" t="s">
        <v>249</v>
      </c>
      <c r="D21" s="11">
        <v>5</v>
      </c>
      <c r="E21" s="6" t="s">
        <v>4</v>
      </c>
      <c r="F21" s="2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2:9" x14ac:dyDescent="0.25">
      <c r="B22" s="4">
        <v>19</v>
      </c>
      <c r="C22" s="9" t="s">
        <v>250</v>
      </c>
      <c r="D22" s="11">
        <v>5</v>
      </c>
      <c r="E22" s="6" t="s">
        <v>4</v>
      </c>
      <c r="F22" s="2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2:9" x14ac:dyDescent="0.25">
      <c r="B23" s="4">
        <v>20</v>
      </c>
      <c r="C23" s="9" t="s">
        <v>251</v>
      </c>
      <c r="D23" s="11">
        <v>5</v>
      </c>
      <c r="E23" s="6" t="s">
        <v>4</v>
      </c>
      <c r="F23" s="2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2:9" x14ac:dyDescent="0.25">
      <c r="B24" s="4">
        <v>21</v>
      </c>
      <c r="C24" s="9" t="s">
        <v>14</v>
      </c>
      <c r="D24" s="11">
        <v>10</v>
      </c>
      <c r="E24" s="6" t="s">
        <v>4</v>
      </c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2:9" x14ac:dyDescent="0.25">
      <c r="B25" s="4">
        <v>22</v>
      </c>
      <c r="C25" s="9" t="s">
        <v>15</v>
      </c>
      <c r="D25" s="11">
        <v>5</v>
      </c>
      <c r="E25" s="6" t="s">
        <v>4</v>
      </c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2:9" x14ac:dyDescent="0.25">
      <c r="B26" s="4">
        <v>23</v>
      </c>
      <c r="C26" s="9" t="s">
        <v>16</v>
      </c>
      <c r="D26" s="11">
        <v>30</v>
      </c>
      <c r="E26" s="6" t="s">
        <v>194</v>
      </c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2:9" x14ac:dyDescent="0.25">
      <c r="B27" s="4">
        <v>24</v>
      </c>
      <c r="C27" s="9" t="s">
        <v>17</v>
      </c>
      <c r="D27" s="11">
        <v>30</v>
      </c>
      <c r="E27" s="6" t="s">
        <v>4</v>
      </c>
      <c r="F27" s="2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2:9" x14ac:dyDescent="0.25">
      <c r="B28" s="4">
        <v>25</v>
      </c>
      <c r="C28" s="9" t="s">
        <v>252</v>
      </c>
      <c r="D28" s="11">
        <v>20</v>
      </c>
      <c r="E28" s="6" t="s">
        <v>4</v>
      </c>
      <c r="F28" s="2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2:9" x14ac:dyDescent="0.25">
      <c r="B29" s="4">
        <v>26</v>
      </c>
      <c r="C29" s="10" t="s">
        <v>253</v>
      </c>
      <c r="D29" s="12">
        <v>10</v>
      </c>
      <c r="E29" s="6" t="s">
        <v>4</v>
      </c>
      <c r="F29" s="23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2:9" x14ac:dyDescent="0.25">
      <c r="B30" s="4">
        <v>27</v>
      </c>
      <c r="C30" s="10" t="s">
        <v>254</v>
      </c>
      <c r="D30" s="12">
        <v>15</v>
      </c>
      <c r="E30" s="6" t="s">
        <v>4</v>
      </c>
      <c r="F30" s="23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2:9" x14ac:dyDescent="0.25">
      <c r="B31" s="4">
        <v>28</v>
      </c>
      <c r="C31" s="10" t="s">
        <v>18</v>
      </c>
      <c r="D31" s="12">
        <v>8</v>
      </c>
      <c r="E31" s="6" t="s">
        <v>4</v>
      </c>
      <c r="F31" s="23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2:9" x14ac:dyDescent="0.25">
      <c r="B32" s="4">
        <v>29</v>
      </c>
      <c r="C32" s="10" t="s">
        <v>19</v>
      </c>
      <c r="D32" s="12">
        <v>8</v>
      </c>
      <c r="E32" s="6" t="s">
        <v>4</v>
      </c>
      <c r="F32" s="23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2:9" x14ac:dyDescent="0.25">
      <c r="B33" s="4">
        <v>30</v>
      </c>
      <c r="C33" s="9" t="s">
        <v>20</v>
      </c>
      <c r="D33" s="11">
        <v>10</v>
      </c>
      <c r="E33" s="6" t="s">
        <v>4</v>
      </c>
      <c r="F33" s="2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2:9" x14ac:dyDescent="0.25">
      <c r="B34" s="4">
        <v>31</v>
      </c>
      <c r="C34" s="9" t="s">
        <v>21</v>
      </c>
      <c r="D34" s="11">
        <v>10</v>
      </c>
      <c r="E34" s="6" t="s">
        <v>4</v>
      </c>
      <c r="F34" s="2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2:9" ht="15.75" thickBot="1" x14ac:dyDescent="0.3">
      <c r="B35" s="4">
        <v>32</v>
      </c>
      <c r="C35" s="9" t="s">
        <v>22</v>
      </c>
      <c r="D35" s="27">
        <v>30</v>
      </c>
      <c r="E35" s="28" t="s">
        <v>4</v>
      </c>
      <c r="F35" s="29"/>
      <c r="G35" s="29">
        <f t="shared" si="0"/>
        <v>0</v>
      </c>
      <c r="H35" s="29">
        <f t="shared" si="1"/>
        <v>0</v>
      </c>
      <c r="I35" s="29">
        <f t="shared" si="2"/>
        <v>0</v>
      </c>
    </row>
    <row r="36" spans="2:9" ht="16.5" thickBot="1" x14ac:dyDescent="0.3">
      <c r="B36" s="17"/>
      <c r="C36" s="14"/>
      <c r="D36" s="42" t="s">
        <v>229</v>
      </c>
      <c r="E36" s="43"/>
      <c r="F36" s="44"/>
      <c r="G36" s="30">
        <f t="shared" ref="G36:I36" si="3">SUM(G4:G35)</f>
        <v>0</v>
      </c>
      <c r="H36" s="31">
        <f t="shared" si="3"/>
        <v>0</v>
      </c>
      <c r="I36" s="31">
        <f t="shared" si="3"/>
        <v>0</v>
      </c>
    </row>
    <row r="37" spans="2:9" ht="19.5" thickBot="1" x14ac:dyDescent="0.3">
      <c r="B37" s="45" t="s">
        <v>215</v>
      </c>
      <c r="C37" s="46"/>
      <c r="D37" s="46"/>
      <c r="E37" s="46"/>
      <c r="F37" s="46"/>
      <c r="G37" s="46"/>
      <c r="H37" s="46"/>
      <c r="I37" s="47"/>
    </row>
    <row r="38" spans="2:9" ht="20.25" customHeight="1" x14ac:dyDescent="0.25">
      <c r="B38" s="18" t="s">
        <v>0</v>
      </c>
      <c r="C38" s="19" t="s">
        <v>1</v>
      </c>
      <c r="D38" s="19" t="s">
        <v>2</v>
      </c>
      <c r="E38" s="19" t="s">
        <v>3</v>
      </c>
      <c r="F38" s="24"/>
      <c r="G38" s="24"/>
      <c r="H38" s="24"/>
      <c r="I38" s="24"/>
    </row>
    <row r="39" spans="2:9" x14ac:dyDescent="0.25">
      <c r="B39" s="4">
        <v>1</v>
      </c>
      <c r="C39" s="21" t="s">
        <v>23</v>
      </c>
      <c r="D39" s="11">
        <v>1</v>
      </c>
      <c r="E39" s="6" t="s">
        <v>4</v>
      </c>
      <c r="F39" s="22"/>
      <c r="G39" s="29">
        <f t="shared" ref="G39" si="4">+D39*F39</f>
        <v>0</v>
      </c>
      <c r="H39" s="29">
        <f t="shared" ref="H39:H93" si="5">+G39*0.18</f>
        <v>0</v>
      </c>
      <c r="I39" s="29">
        <f t="shared" ref="I39" si="6">+G39+H39</f>
        <v>0</v>
      </c>
    </row>
    <row r="40" spans="2:9" x14ac:dyDescent="0.25">
      <c r="B40" s="4">
        <v>2</v>
      </c>
      <c r="C40" s="21" t="s">
        <v>24</v>
      </c>
      <c r="D40" s="11">
        <v>1</v>
      </c>
      <c r="E40" s="6" t="s">
        <v>4</v>
      </c>
      <c r="F40" s="22"/>
      <c r="G40" s="29">
        <f t="shared" ref="G40:G41" si="7">+D40*F40</f>
        <v>0</v>
      </c>
      <c r="H40" s="29">
        <f t="shared" si="5"/>
        <v>0</v>
      </c>
      <c r="I40" s="29">
        <f t="shared" ref="I40:I41" si="8">+G40+H40</f>
        <v>0</v>
      </c>
    </row>
    <row r="41" spans="2:9" x14ac:dyDescent="0.25">
      <c r="B41" s="4">
        <v>3</v>
      </c>
      <c r="C41" s="21" t="s">
        <v>25</v>
      </c>
      <c r="D41" s="11">
        <v>1</v>
      </c>
      <c r="E41" s="6" t="s">
        <v>4</v>
      </c>
      <c r="F41" s="22"/>
      <c r="G41" s="29">
        <f t="shared" si="7"/>
        <v>0</v>
      </c>
      <c r="H41" s="29">
        <f t="shared" si="5"/>
        <v>0</v>
      </c>
      <c r="I41" s="29">
        <f t="shared" si="8"/>
        <v>0</v>
      </c>
    </row>
    <row r="42" spans="2:9" x14ac:dyDescent="0.25">
      <c r="B42" s="4">
        <v>4</v>
      </c>
      <c r="C42" s="21" t="s">
        <v>26</v>
      </c>
      <c r="D42" s="11">
        <v>1</v>
      </c>
      <c r="E42" s="6" t="s">
        <v>4</v>
      </c>
      <c r="F42" s="22"/>
      <c r="G42" s="29">
        <f t="shared" ref="G42:G93" si="9">+D42*F42</f>
        <v>0</v>
      </c>
      <c r="H42" s="29">
        <f t="shared" si="5"/>
        <v>0</v>
      </c>
      <c r="I42" s="29">
        <f t="shared" ref="I42:I93" si="10">+G42+H42</f>
        <v>0</v>
      </c>
    </row>
    <row r="43" spans="2:9" x14ac:dyDescent="0.25">
      <c r="B43" s="4">
        <v>5</v>
      </c>
      <c r="C43" s="21" t="s">
        <v>255</v>
      </c>
      <c r="D43" s="11">
        <v>1</v>
      </c>
      <c r="E43" s="6" t="s">
        <v>4</v>
      </c>
      <c r="F43" s="22"/>
      <c r="G43" s="29">
        <f t="shared" si="9"/>
        <v>0</v>
      </c>
      <c r="H43" s="29">
        <f t="shared" si="5"/>
        <v>0</v>
      </c>
      <c r="I43" s="29">
        <f t="shared" si="10"/>
        <v>0</v>
      </c>
    </row>
    <row r="44" spans="2:9" x14ac:dyDescent="0.25">
      <c r="B44" s="4">
        <v>6</v>
      </c>
      <c r="C44" s="21" t="s">
        <v>27</v>
      </c>
      <c r="D44" s="11">
        <v>2</v>
      </c>
      <c r="E44" s="6" t="s">
        <v>4</v>
      </c>
      <c r="F44" s="22"/>
      <c r="G44" s="29">
        <f t="shared" si="9"/>
        <v>0</v>
      </c>
      <c r="H44" s="29">
        <f t="shared" si="5"/>
        <v>0</v>
      </c>
      <c r="I44" s="29">
        <f t="shared" si="10"/>
        <v>0</v>
      </c>
    </row>
    <row r="45" spans="2:9" x14ac:dyDescent="0.25">
      <c r="B45" s="4">
        <v>7</v>
      </c>
      <c r="C45" s="21" t="s">
        <v>28</v>
      </c>
      <c r="D45" s="11">
        <v>2</v>
      </c>
      <c r="E45" s="6" t="s">
        <v>4</v>
      </c>
      <c r="F45" s="22"/>
      <c r="G45" s="29">
        <f t="shared" si="9"/>
        <v>0</v>
      </c>
      <c r="H45" s="29">
        <f t="shared" si="5"/>
        <v>0</v>
      </c>
      <c r="I45" s="29">
        <f t="shared" si="10"/>
        <v>0</v>
      </c>
    </row>
    <row r="46" spans="2:9" x14ac:dyDescent="0.25">
      <c r="B46" s="4">
        <v>8</v>
      </c>
      <c r="C46" s="21" t="s">
        <v>29</v>
      </c>
      <c r="D46" s="11">
        <v>1</v>
      </c>
      <c r="E46" s="6" t="s">
        <v>4</v>
      </c>
      <c r="F46" s="22"/>
      <c r="G46" s="29">
        <f t="shared" si="9"/>
        <v>0</v>
      </c>
      <c r="H46" s="29">
        <f t="shared" si="5"/>
        <v>0</v>
      </c>
      <c r="I46" s="29">
        <f t="shared" si="10"/>
        <v>0</v>
      </c>
    </row>
    <row r="47" spans="2:9" x14ac:dyDescent="0.25">
      <c r="B47" s="4">
        <v>9</v>
      </c>
      <c r="C47" s="21" t="s">
        <v>30</v>
      </c>
      <c r="D47" s="11">
        <v>1</v>
      </c>
      <c r="E47" s="6" t="s">
        <v>4</v>
      </c>
      <c r="F47" s="22"/>
      <c r="G47" s="29">
        <f t="shared" si="9"/>
        <v>0</v>
      </c>
      <c r="H47" s="29">
        <f t="shared" si="5"/>
        <v>0</v>
      </c>
      <c r="I47" s="29">
        <f t="shared" si="10"/>
        <v>0</v>
      </c>
    </row>
    <row r="48" spans="2:9" x14ac:dyDescent="0.25">
      <c r="B48" s="4">
        <v>10</v>
      </c>
      <c r="C48" s="21" t="s">
        <v>31</v>
      </c>
      <c r="D48" s="11">
        <v>1</v>
      </c>
      <c r="E48" s="6" t="s">
        <v>4</v>
      </c>
      <c r="F48" s="22"/>
      <c r="G48" s="29">
        <f t="shared" si="9"/>
        <v>0</v>
      </c>
      <c r="H48" s="29">
        <f t="shared" si="5"/>
        <v>0</v>
      </c>
      <c r="I48" s="29">
        <f t="shared" si="10"/>
        <v>0</v>
      </c>
    </row>
    <row r="49" spans="2:9" x14ac:dyDescent="0.25">
      <c r="B49" s="4">
        <v>11</v>
      </c>
      <c r="C49" s="21" t="s">
        <v>32</v>
      </c>
      <c r="D49" s="11">
        <v>15</v>
      </c>
      <c r="E49" s="6" t="s">
        <v>4</v>
      </c>
      <c r="F49" s="22"/>
      <c r="G49" s="29">
        <f t="shared" si="9"/>
        <v>0</v>
      </c>
      <c r="H49" s="29">
        <f t="shared" si="5"/>
        <v>0</v>
      </c>
      <c r="I49" s="29">
        <f t="shared" si="10"/>
        <v>0</v>
      </c>
    </row>
    <row r="50" spans="2:9" x14ac:dyDescent="0.25">
      <c r="B50" s="4">
        <v>12</v>
      </c>
      <c r="C50" s="21" t="s">
        <v>256</v>
      </c>
      <c r="D50" s="11">
        <v>15</v>
      </c>
      <c r="E50" s="6" t="s">
        <v>4</v>
      </c>
      <c r="F50" s="22"/>
      <c r="G50" s="29">
        <f t="shared" si="9"/>
        <v>0</v>
      </c>
      <c r="H50" s="29">
        <f t="shared" si="5"/>
        <v>0</v>
      </c>
      <c r="I50" s="29">
        <f t="shared" si="10"/>
        <v>0</v>
      </c>
    </row>
    <row r="51" spans="2:9" x14ac:dyDescent="0.25">
      <c r="B51" s="4">
        <v>13</v>
      </c>
      <c r="C51" s="21" t="s">
        <v>33</v>
      </c>
      <c r="D51" s="11">
        <v>5</v>
      </c>
      <c r="E51" s="6" t="s">
        <v>4</v>
      </c>
      <c r="F51" s="22"/>
      <c r="G51" s="29">
        <f t="shared" si="9"/>
        <v>0</v>
      </c>
      <c r="H51" s="29">
        <f t="shared" si="5"/>
        <v>0</v>
      </c>
      <c r="I51" s="29">
        <f t="shared" si="10"/>
        <v>0</v>
      </c>
    </row>
    <row r="52" spans="2:9" x14ac:dyDescent="0.25">
      <c r="B52" s="4">
        <v>14</v>
      </c>
      <c r="C52" s="21" t="s">
        <v>257</v>
      </c>
      <c r="D52" s="11">
        <v>10</v>
      </c>
      <c r="E52" s="6" t="s">
        <v>4</v>
      </c>
      <c r="F52" s="22"/>
      <c r="G52" s="29">
        <f t="shared" si="9"/>
        <v>0</v>
      </c>
      <c r="H52" s="29">
        <f t="shared" si="5"/>
        <v>0</v>
      </c>
      <c r="I52" s="29">
        <f t="shared" si="10"/>
        <v>0</v>
      </c>
    </row>
    <row r="53" spans="2:9" x14ac:dyDescent="0.25">
      <c r="B53" s="4">
        <v>15</v>
      </c>
      <c r="C53" s="21" t="s">
        <v>34</v>
      </c>
      <c r="D53" s="11">
        <v>5</v>
      </c>
      <c r="E53" s="6" t="s">
        <v>4</v>
      </c>
      <c r="F53" s="22"/>
      <c r="G53" s="29">
        <f t="shared" si="9"/>
        <v>0</v>
      </c>
      <c r="H53" s="29">
        <f t="shared" si="5"/>
        <v>0</v>
      </c>
      <c r="I53" s="29">
        <f t="shared" si="10"/>
        <v>0</v>
      </c>
    </row>
    <row r="54" spans="2:9" x14ac:dyDescent="0.25">
      <c r="B54" s="4">
        <v>16</v>
      </c>
      <c r="C54" s="21" t="s">
        <v>35</v>
      </c>
      <c r="D54" s="11">
        <v>5</v>
      </c>
      <c r="E54" s="6" t="s">
        <v>4</v>
      </c>
      <c r="F54" s="22"/>
      <c r="G54" s="29">
        <f t="shared" si="9"/>
        <v>0</v>
      </c>
      <c r="H54" s="29">
        <f t="shared" si="5"/>
        <v>0</v>
      </c>
      <c r="I54" s="29">
        <f t="shared" si="10"/>
        <v>0</v>
      </c>
    </row>
    <row r="55" spans="2:9" x14ac:dyDescent="0.25">
      <c r="B55" s="4">
        <v>17</v>
      </c>
      <c r="C55" s="21" t="s">
        <v>36</v>
      </c>
      <c r="D55" s="11">
        <v>5</v>
      </c>
      <c r="E55" s="6" t="s">
        <v>4</v>
      </c>
      <c r="F55" s="22"/>
      <c r="G55" s="29">
        <f t="shared" si="9"/>
        <v>0</v>
      </c>
      <c r="H55" s="29">
        <f t="shared" si="5"/>
        <v>0</v>
      </c>
      <c r="I55" s="29">
        <f t="shared" si="10"/>
        <v>0</v>
      </c>
    </row>
    <row r="56" spans="2:9" x14ac:dyDescent="0.25">
      <c r="B56" s="4">
        <v>18</v>
      </c>
      <c r="C56" s="21" t="s">
        <v>37</v>
      </c>
      <c r="D56" s="11">
        <v>5</v>
      </c>
      <c r="E56" s="6" t="s">
        <v>4</v>
      </c>
      <c r="F56" s="22"/>
      <c r="G56" s="29">
        <f t="shared" si="9"/>
        <v>0</v>
      </c>
      <c r="H56" s="29">
        <f t="shared" si="5"/>
        <v>0</v>
      </c>
      <c r="I56" s="29">
        <f t="shared" si="10"/>
        <v>0</v>
      </c>
    </row>
    <row r="57" spans="2:9" x14ac:dyDescent="0.25">
      <c r="B57" s="4">
        <v>19</v>
      </c>
      <c r="C57" s="21" t="s">
        <v>38</v>
      </c>
      <c r="D57" s="11">
        <v>5</v>
      </c>
      <c r="E57" s="6" t="s">
        <v>4</v>
      </c>
      <c r="F57" s="22"/>
      <c r="G57" s="29">
        <f t="shared" si="9"/>
        <v>0</v>
      </c>
      <c r="H57" s="29">
        <f t="shared" si="5"/>
        <v>0</v>
      </c>
      <c r="I57" s="29">
        <f t="shared" si="10"/>
        <v>0</v>
      </c>
    </row>
    <row r="58" spans="2:9" x14ac:dyDescent="0.25">
      <c r="B58" s="4">
        <v>20</v>
      </c>
      <c r="C58" s="21" t="s">
        <v>39</v>
      </c>
      <c r="D58" s="11">
        <v>5</v>
      </c>
      <c r="E58" s="6" t="s">
        <v>4</v>
      </c>
      <c r="F58" s="22"/>
      <c r="G58" s="29">
        <f t="shared" si="9"/>
        <v>0</v>
      </c>
      <c r="H58" s="29">
        <f t="shared" si="5"/>
        <v>0</v>
      </c>
      <c r="I58" s="29">
        <f t="shared" si="10"/>
        <v>0</v>
      </c>
    </row>
    <row r="59" spans="2:9" x14ac:dyDescent="0.25">
      <c r="B59" s="4">
        <v>21</v>
      </c>
      <c r="C59" s="21" t="s">
        <v>40</v>
      </c>
      <c r="D59" s="11">
        <v>5</v>
      </c>
      <c r="E59" s="6" t="s">
        <v>4</v>
      </c>
      <c r="F59" s="22"/>
      <c r="G59" s="29">
        <f t="shared" si="9"/>
        <v>0</v>
      </c>
      <c r="H59" s="29">
        <f t="shared" si="5"/>
        <v>0</v>
      </c>
      <c r="I59" s="29">
        <f t="shared" si="10"/>
        <v>0</v>
      </c>
    </row>
    <row r="60" spans="2:9" x14ac:dyDescent="0.25">
      <c r="B60" s="4">
        <v>22</v>
      </c>
      <c r="C60" s="21" t="s">
        <v>41</v>
      </c>
      <c r="D60" s="11">
        <v>4</v>
      </c>
      <c r="E60" s="6" t="s">
        <v>4</v>
      </c>
      <c r="F60" s="22"/>
      <c r="G60" s="29">
        <f t="shared" si="9"/>
        <v>0</v>
      </c>
      <c r="H60" s="29">
        <f t="shared" si="5"/>
        <v>0</v>
      </c>
      <c r="I60" s="29">
        <f t="shared" si="10"/>
        <v>0</v>
      </c>
    </row>
    <row r="61" spans="2:9" x14ac:dyDescent="0.25">
      <c r="B61" s="4">
        <v>23</v>
      </c>
      <c r="C61" s="21" t="s">
        <v>42</v>
      </c>
      <c r="D61" s="11">
        <v>4</v>
      </c>
      <c r="E61" s="7" t="s">
        <v>4</v>
      </c>
      <c r="F61" s="22"/>
      <c r="G61" s="29">
        <f t="shared" si="9"/>
        <v>0</v>
      </c>
      <c r="H61" s="29">
        <f t="shared" si="5"/>
        <v>0</v>
      </c>
      <c r="I61" s="29">
        <f t="shared" si="10"/>
        <v>0</v>
      </c>
    </row>
    <row r="62" spans="2:9" x14ac:dyDescent="0.25">
      <c r="B62" s="4">
        <v>24</v>
      </c>
      <c r="C62" s="21" t="s">
        <v>43</v>
      </c>
      <c r="D62" s="11">
        <v>1</v>
      </c>
      <c r="E62" s="7" t="s">
        <v>4</v>
      </c>
      <c r="F62" s="22"/>
      <c r="G62" s="29">
        <f t="shared" si="9"/>
        <v>0</v>
      </c>
      <c r="H62" s="29">
        <f t="shared" si="5"/>
        <v>0</v>
      </c>
      <c r="I62" s="29">
        <f t="shared" si="10"/>
        <v>0</v>
      </c>
    </row>
    <row r="63" spans="2:9" x14ac:dyDescent="0.25">
      <c r="B63" s="4">
        <v>25</v>
      </c>
      <c r="C63" s="21" t="s">
        <v>44</v>
      </c>
      <c r="D63" s="11">
        <v>1</v>
      </c>
      <c r="E63" s="7" t="s">
        <v>4</v>
      </c>
      <c r="F63" s="22"/>
      <c r="G63" s="29">
        <f t="shared" si="9"/>
        <v>0</v>
      </c>
      <c r="H63" s="29">
        <f t="shared" si="5"/>
        <v>0</v>
      </c>
      <c r="I63" s="29">
        <f t="shared" si="10"/>
        <v>0</v>
      </c>
    </row>
    <row r="64" spans="2:9" x14ac:dyDescent="0.25">
      <c r="B64" s="4">
        <v>26</v>
      </c>
      <c r="C64" s="21" t="s">
        <v>45</v>
      </c>
      <c r="D64" s="11">
        <v>1</v>
      </c>
      <c r="E64" s="7" t="s">
        <v>4</v>
      </c>
      <c r="F64" s="22"/>
      <c r="G64" s="29">
        <f t="shared" si="9"/>
        <v>0</v>
      </c>
      <c r="H64" s="29">
        <f t="shared" si="5"/>
        <v>0</v>
      </c>
      <c r="I64" s="29">
        <f t="shared" si="10"/>
        <v>0</v>
      </c>
    </row>
    <row r="65" spans="2:9" x14ac:dyDescent="0.25">
      <c r="B65" s="4">
        <v>27</v>
      </c>
      <c r="C65" s="21" t="s">
        <v>258</v>
      </c>
      <c r="D65" s="11">
        <v>12</v>
      </c>
      <c r="E65" s="7" t="s">
        <v>4</v>
      </c>
      <c r="F65" s="22"/>
      <c r="G65" s="29">
        <f t="shared" si="9"/>
        <v>0</v>
      </c>
      <c r="H65" s="29">
        <f t="shared" si="5"/>
        <v>0</v>
      </c>
      <c r="I65" s="29">
        <f t="shared" si="10"/>
        <v>0</v>
      </c>
    </row>
    <row r="66" spans="2:9" x14ac:dyDescent="0.25">
      <c r="B66" s="4">
        <v>28</v>
      </c>
      <c r="C66" s="21" t="s">
        <v>46</v>
      </c>
      <c r="D66" s="11">
        <v>2</v>
      </c>
      <c r="E66" s="7" t="s">
        <v>4</v>
      </c>
      <c r="F66" s="22"/>
      <c r="G66" s="29">
        <f t="shared" si="9"/>
        <v>0</v>
      </c>
      <c r="H66" s="29">
        <f t="shared" si="5"/>
        <v>0</v>
      </c>
      <c r="I66" s="29">
        <f t="shared" si="10"/>
        <v>0</v>
      </c>
    </row>
    <row r="67" spans="2:9" x14ac:dyDescent="0.25">
      <c r="B67" s="4">
        <v>29</v>
      </c>
      <c r="C67" s="21" t="s">
        <v>47</v>
      </c>
      <c r="D67" s="11">
        <v>1</v>
      </c>
      <c r="E67" s="6" t="s">
        <v>4</v>
      </c>
      <c r="F67" s="22"/>
      <c r="G67" s="29">
        <f t="shared" si="9"/>
        <v>0</v>
      </c>
      <c r="H67" s="29">
        <f t="shared" si="5"/>
        <v>0</v>
      </c>
      <c r="I67" s="29">
        <f t="shared" si="10"/>
        <v>0</v>
      </c>
    </row>
    <row r="68" spans="2:9" x14ac:dyDescent="0.25">
      <c r="B68" s="4">
        <v>30</v>
      </c>
      <c r="C68" s="21" t="s">
        <v>48</v>
      </c>
      <c r="D68" s="11">
        <v>4</v>
      </c>
      <c r="E68" s="6" t="s">
        <v>4</v>
      </c>
      <c r="F68" s="22"/>
      <c r="G68" s="29">
        <f t="shared" si="9"/>
        <v>0</v>
      </c>
      <c r="H68" s="29">
        <f t="shared" si="5"/>
        <v>0</v>
      </c>
      <c r="I68" s="29">
        <f t="shared" si="10"/>
        <v>0</v>
      </c>
    </row>
    <row r="69" spans="2:9" x14ac:dyDescent="0.25">
      <c r="B69" s="4">
        <v>31</v>
      </c>
      <c r="C69" s="21" t="s">
        <v>259</v>
      </c>
      <c r="D69" s="11">
        <v>4</v>
      </c>
      <c r="E69" s="6" t="s">
        <v>4</v>
      </c>
      <c r="F69" s="22"/>
      <c r="G69" s="29">
        <f t="shared" si="9"/>
        <v>0</v>
      </c>
      <c r="H69" s="29">
        <f t="shared" si="5"/>
        <v>0</v>
      </c>
      <c r="I69" s="29">
        <f t="shared" si="10"/>
        <v>0</v>
      </c>
    </row>
    <row r="70" spans="2:9" x14ac:dyDescent="0.25">
      <c r="B70" s="4">
        <v>32</v>
      </c>
      <c r="C70" s="21" t="s">
        <v>49</v>
      </c>
      <c r="D70" s="11">
        <v>4</v>
      </c>
      <c r="E70" s="6" t="s">
        <v>4</v>
      </c>
      <c r="F70" s="22"/>
      <c r="G70" s="29">
        <f t="shared" si="9"/>
        <v>0</v>
      </c>
      <c r="H70" s="29">
        <f t="shared" si="5"/>
        <v>0</v>
      </c>
      <c r="I70" s="29">
        <f t="shared" si="10"/>
        <v>0</v>
      </c>
    </row>
    <row r="71" spans="2:9" x14ac:dyDescent="0.25">
      <c r="B71" s="4">
        <v>33</v>
      </c>
      <c r="C71" s="21" t="s">
        <v>50</v>
      </c>
      <c r="D71" s="11">
        <v>2</v>
      </c>
      <c r="E71" s="6" t="s">
        <v>4</v>
      </c>
      <c r="F71" s="22"/>
      <c r="G71" s="29">
        <f t="shared" si="9"/>
        <v>0</v>
      </c>
      <c r="H71" s="29">
        <f t="shared" si="5"/>
        <v>0</v>
      </c>
      <c r="I71" s="29">
        <f t="shared" si="10"/>
        <v>0</v>
      </c>
    </row>
    <row r="72" spans="2:9" x14ac:dyDescent="0.25">
      <c r="B72" s="4">
        <v>34</v>
      </c>
      <c r="C72" s="21" t="s">
        <v>260</v>
      </c>
      <c r="D72" s="11">
        <v>1</v>
      </c>
      <c r="E72" s="6" t="s">
        <v>4</v>
      </c>
      <c r="F72" s="22"/>
      <c r="G72" s="29">
        <f t="shared" si="9"/>
        <v>0</v>
      </c>
      <c r="H72" s="29">
        <f t="shared" si="5"/>
        <v>0</v>
      </c>
      <c r="I72" s="29">
        <f t="shared" si="10"/>
        <v>0</v>
      </c>
    </row>
    <row r="73" spans="2:9" x14ac:dyDescent="0.25">
      <c r="B73" s="4">
        <v>35</v>
      </c>
      <c r="C73" s="21" t="s">
        <v>51</v>
      </c>
      <c r="D73" s="11">
        <v>1</v>
      </c>
      <c r="E73" s="6" t="s">
        <v>4</v>
      </c>
      <c r="F73" s="22"/>
      <c r="G73" s="29">
        <f t="shared" si="9"/>
        <v>0</v>
      </c>
      <c r="H73" s="29">
        <f t="shared" si="5"/>
        <v>0</v>
      </c>
      <c r="I73" s="29">
        <f t="shared" si="10"/>
        <v>0</v>
      </c>
    </row>
    <row r="74" spans="2:9" x14ac:dyDescent="0.25">
      <c r="B74" s="4">
        <v>36</v>
      </c>
      <c r="C74" s="21" t="s">
        <v>52</v>
      </c>
      <c r="D74" s="11">
        <v>1</v>
      </c>
      <c r="E74" s="7" t="s">
        <v>4</v>
      </c>
      <c r="F74" s="22"/>
      <c r="G74" s="29">
        <f t="shared" si="9"/>
        <v>0</v>
      </c>
      <c r="H74" s="29">
        <f t="shared" si="5"/>
        <v>0</v>
      </c>
      <c r="I74" s="29">
        <f t="shared" si="10"/>
        <v>0</v>
      </c>
    </row>
    <row r="75" spans="2:9" x14ac:dyDescent="0.25">
      <c r="B75" s="4">
        <v>37</v>
      </c>
      <c r="C75" s="21" t="s">
        <v>53</v>
      </c>
      <c r="D75" s="11">
        <v>1</v>
      </c>
      <c r="E75" s="6" t="s">
        <v>4</v>
      </c>
      <c r="F75" s="22"/>
      <c r="G75" s="29">
        <f t="shared" si="9"/>
        <v>0</v>
      </c>
      <c r="H75" s="29">
        <f t="shared" si="5"/>
        <v>0</v>
      </c>
      <c r="I75" s="29">
        <f t="shared" si="10"/>
        <v>0</v>
      </c>
    </row>
    <row r="76" spans="2:9" x14ac:dyDescent="0.25">
      <c r="B76" s="4">
        <v>38</v>
      </c>
      <c r="C76" s="21" t="s">
        <v>261</v>
      </c>
      <c r="D76" s="11">
        <v>2</v>
      </c>
      <c r="E76" s="6" t="s">
        <v>4</v>
      </c>
      <c r="F76" s="22"/>
      <c r="G76" s="29">
        <f t="shared" si="9"/>
        <v>0</v>
      </c>
      <c r="H76" s="29">
        <f t="shared" si="5"/>
        <v>0</v>
      </c>
      <c r="I76" s="29">
        <f t="shared" si="10"/>
        <v>0</v>
      </c>
    </row>
    <row r="77" spans="2:9" x14ac:dyDescent="0.25">
      <c r="B77" s="4">
        <v>39</v>
      </c>
      <c r="C77" s="21" t="s">
        <v>262</v>
      </c>
      <c r="D77" s="11">
        <v>2</v>
      </c>
      <c r="E77" s="6" t="s">
        <v>4</v>
      </c>
      <c r="F77" s="22"/>
      <c r="G77" s="29">
        <f t="shared" si="9"/>
        <v>0</v>
      </c>
      <c r="H77" s="29">
        <f t="shared" si="5"/>
        <v>0</v>
      </c>
      <c r="I77" s="29">
        <f t="shared" si="10"/>
        <v>0</v>
      </c>
    </row>
    <row r="78" spans="2:9" x14ac:dyDescent="0.25">
      <c r="B78" s="4">
        <v>40</v>
      </c>
      <c r="C78" s="21" t="s">
        <v>263</v>
      </c>
      <c r="D78" s="11">
        <v>2</v>
      </c>
      <c r="E78" s="6" t="s">
        <v>4</v>
      </c>
      <c r="F78" s="22"/>
      <c r="G78" s="29">
        <f t="shared" si="9"/>
        <v>0</v>
      </c>
      <c r="H78" s="29">
        <f t="shared" si="5"/>
        <v>0</v>
      </c>
      <c r="I78" s="29">
        <f t="shared" si="10"/>
        <v>0</v>
      </c>
    </row>
    <row r="79" spans="2:9" ht="19.5" customHeight="1" x14ac:dyDescent="0.25">
      <c r="B79" s="4">
        <v>41</v>
      </c>
      <c r="C79" s="21" t="s">
        <v>264</v>
      </c>
      <c r="D79" s="11">
        <v>2</v>
      </c>
      <c r="E79" s="6" t="s">
        <v>4</v>
      </c>
      <c r="F79" s="22"/>
      <c r="G79" s="29">
        <f t="shared" si="9"/>
        <v>0</v>
      </c>
      <c r="H79" s="29">
        <f t="shared" si="5"/>
        <v>0</v>
      </c>
      <c r="I79" s="29">
        <f t="shared" si="10"/>
        <v>0</v>
      </c>
    </row>
    <row r="80" spans="2:9" x14ac:dyDescent="0.25">
      <c r="B80" s="4">
        <v>42</v>
      </c>
      <c r="C80" s="21" t="s">
        <v>265</v>
      </c>
      <c r="D80" s="11">
        <v>2</v>
      </c>
      <c r="E80" s="6" t="s">
        <v>4</v>
      </c>
      <c r="F80" s="22"/>
      <c r="G80" s="29">
        <f t="shared" si="9"/>
        <v>0</v>
      </c>
      <c r="H80" s="29">
        <f t="shared" si="5"/>
        <v>0</v>
      </c>
      <c r="I80" s="29">
        <f t="shared" si="10"/>
        <v>0</v>
      </c>
    </row>
    <row r="81" spans="2:9" x14ac:dyDescent="0.25">
      <c r="B81" s="4">
        <v>43</v>
      </c>
      <c r="C81" s="21" t="s">
        <v>54</v>
      </c>
      <c r="D81" s="11">
        <v>2</v>
      </c>
      <c r="E81" s="6" t="s">
        <v>4</v>
      </c>
      <c r="F81" s="22"/>
      <c r="G81" s="29">
        <f t="shared" si="9"/>
        <v>0</v>
      </c>
      <c r="H81" s="29">
        <f t="shared" si="5"/>
        <v>0</v>
      </c>
      <c r="I81" s="29">
        <f t="shared" si="10"/>
        <v>0</v>
      </c>
    </row>
    <row r="82" spans="2:9" x14ac:dyDescent="0.25">
      <c r="B82" s="4">
        <v>44</v>
      </c>
      <c r="C82" s="21" t="s">
        <v>55</v>
      </c>
      <c r="D82" s="11">
        <v>2</v>
      </c>
      <c r="E82" s="6" t="s">
        <v>4</v>
      </c>
      <c r="F82" s="22"/>
      <c r="G82" s="29">
        <f t="shared" si="9"/>
        <v>0</v>
      </c>
      <c r="H82" s="29">
        <f t="shared" si="5"/>
        <v>0</v>
      </c>
      <c r="I82" s="29">
        <f t="shared" si="10"/>
        <v>0</v>
      </c>
    </row>
    <row r="83" spans="2:9" ht="30" x14ac:dyDescent="0.25">
      <c r="B83" s="4">
        <v>45</v>
      </c>
      <c r="C83" s="21" t="s">
        <v>266</v>
      </c>
      <c r="D83" s="33">
        <v>1</v>
      </c>
      <c r="E83" s="6" t="s">
        <v>4</v>
      </c>
      <c r="F83" s="22"/>
      <c r="G83" s="32">
        <f t="shared" si="9"/>
        <v>0</v>
      </c>
      <c r="H83" s="32">
        <f t="shared" si="5"/>
        <v>0</v>
      </c>
      <c r="I83" s="32">
        <f t="shared" si="10"/>
        <v>0</v>
      </c>
    </row>
    <row r="84" spans="2:9" x14ac:dyDescent="0.25">
      <c r="B84" s="4">
        <v>46</v>
      </c>
      <c r="C84" s="21" t="s">
        <v>267</v>
      </c>
      <c r="D84" s="11">
        <v>2</v>
      </c>
      <c r="E84" s="6" t="s">
        <v>4</v>
      </c>
      <c r="F84" s="22"/>
      <c r="G84" s="29">
        <f t="shared" si="9"/>
        <v>0</v>
      </c>
      <c r="H84" s="29">
        <f t="shared" si="5"/>
        <v>0</v>
      </c>
      <c r="I84" s="29">
        <f t="shared" si="10"/>
        <v>0</v>
      </c>
    </row>
    <row r="85" spans="2:9" x14ac:dyDescent="0.25">
      <c r="B85" s="4">
        <v>47</v>
      </c>
      <c r="C85" s="21" t="s">
        <v>56</v>
      </c>
      <c r="D85" s="11">
        <v>1</v>
      </c>
      <c r="E85" s="6" t="s">
        <v>4</v>
      </c>
      <c r="F85" s="22"/>
      <c r="G85" s="29">
        <f t="shared" si="9"/>
        <v>0</v>
      </c>
      <c r="H85" s="29">
        <f t="shared" si="5"/>
        <v>0</v>
      </c>
      <c r="I85" s="29">
        <f t="shared" si="10"/>
        <v>0</v>
      </c>
    </row>
    <row r="86" spans="2:9" x14ac:dyDescent="0.25">
      <c r="B86" s="4">
        <v>48</v>
      </c>
      <c r="C86" s="21" t="s">
        <v>57</v>
      </c>
      <c r="D86" s="11">
        <v>3</v>
      </c>
      <c r="E86" s="6" t="s">
        <v>4</v>
      </c>
      <c r="F86" s="22"/>
      <c r="G86" s="29">
        <f t="shared" si="9"/>
        <v>0</v>
      </c>
      <c r="H86" s="29">
        <f t="shared" si="5"/>
        <v>0</v>
      </c>
      <c r="I86" s="29">
        <f t="shared" si="10"/>
        <v>0</v>
      </c>
    </row>
    <row r="87" spans="2:9" x14ac:dyDescent="0.25">
      <c r="B87" s="4">
        <v>49</v>
      </c>
      <c r="C87" s="21" t="s">
        <v>58</v>
      </c>
      <c r="D87" s="11">
        <v>3</v>
      </c>
      <c r="E87" s="6" t="s">
        <v>4</v>
      </c>
      <c r="F87" s="22"/>
      <c r="G87" s="29">
        <f t="shared" si="9"/>
        <v>0</v>
      </c>
      <c r="H87" s="29">
        <f t="shared" si="5"/>
        <v>0</v>
      </c>
      <c r="I87" s="29">
        <f t="shared" si="10"/>
        <v>0</v>
      </c>
    </row>
    <row r="88" spans="2:9" x14ac:dyDescent="0.25">
      <c r="B88" s="4">
        <v>50</v>
      </c>
      <c r="C88" s="21" t="s">
        <v>59</v>
      </c>
      <c r="D88" s="11">
        <v>1</v>
      </c>
      <c r="E88" s="6" t="s">
        <v>4</v>
      </c>
      <c r="F88" s="22"/>
      <c r="G88" s="29">
        <f t="shared" si="9"/>
        <v>0</v>
      </c>
      <c r="H88" s="29">
        <f t="shared" si="5"/>
        <v>0</v>
      </c>
      <c r="I88" s="29">
        <f t="shared" si="10"/>
        <v>0</v>
      </c>
    </row>
    <row r="89" spans="2:9" x14ac:dyDescent="0.25">
      <c r="B89" s="4">
        <v>51</v>
      </c>
      <c r="C89" s="21" t="s">
        <v>60</v>
      </c>
      <c r="D89" s="11">
        <v>2</v>
      </c>
      <c r="E89" s="6" t="s">
        <v>4</v>
      </c>
      <c r="F89" s="22"/>
      <c r="G89" s="29">
        <f t="shared" si="9"/>
        <v>0</v>
      </c>
      <c r="H89" s="29">
        <f t="shared" si="5"/>
        <v>0</v>
      </c>
      <c r="I89" s="29">
        <f t="shared" si="10"/>
        <v>0</v>
      </c>
    </row>
    <row r="90" spans="2:9" x14ac:dyDescent="0.25">
      <c r="B90" s="4">
        <v>52</v>
      </c>
      <c r="C90" s="21" t="s">
        <v>61</v>
      </c>
      <c r="D90" s="11">
        <v>1</v>
      </c>
      <c r="E90" s="6" t="s">
        <v>4</v>
      </c>
      <c r="F90" s="22"/>
      <c r="G90" s="29">
        <f t="shared" si="9"/>
        <v>0</v>
      </c>
      <c r="H90" s="29">
        <f t="shared" si="5"/>
        <v>0</v>
      </c>
      <c r="I90" s="29">
        <f t="shared" si="10"/>
        <v>0</v>
      </c>
    </row>
    <row r="91" spans="2:9" x14ac:dyDescent="0.25">
      <c r="B91" s="4">
        <v>53</v>
      </c>
      <c r="C91" s="21" t="s">
        <v>62</v>
      </c>
      <c r="D91" s="11">
        <v>2</v>
      </c>
      <c r="E91" s="6" t="s">
        <v>4</v>
      </c>
      <c r="F91" s="22"/>
      <c r="G91" s="29">
        <f t="shared" si="9"/>
        <v>0</v>
      </c>
      <c r="H91" s="29">
        <f t="shared" si="5"/>
        <v>0</v>
      </c>
      <c r="I91" s="29">
        <f t="shared" si="10"/>
        <v>0</v>
      </c>
    </row>
    <row r="92" spans="2:9" x14ac:dyDescent="0.25">
      <c r="B92" s="4">
        <v>54</v>
      </c>
      <c r="C92" s="21" t="s">
        <v>63</v>
      </c>
      <c r="D92" s="11">
        <v>2</v>
      </c>
      <c r="E92" s="6" t="s">
        <v>4</v>
      </c>
      <c r="F92" s="22"/>
      <c r="G92" s="29">
        <f t="shared" si="9"/>
        <v>0</v>
      </c>
      <c r="H92" s="29">
        <f t="shared" si="5"/>
        <v>0</v>
      </c>
      <c r="I92" s="29">
        <f t="shared" si="10"/>
        <v>0</v>
      </c>
    </row>
    <row r="93" spans="2:9" ht="15.75" thickBot="1" x14ac:dyDescent="0.3">
      <c r="B93" s="4">
        <v>55</v>
      </c>
      <c r="C93" s="21" t="s">
        <v>268</v>
      </c>
      <c r="D93" s="11">
        <v>2</v>
      </c>
      <c r="E93" s="6" t="s">
        <v>195</v>
      </c>
      <c r="F93" s="22"/>
      <c r="G93" s="22">
        <f t="shared" si="9"/>
        <v>0</v>
      </c>
      <c r="H93" s="22">
        <f t="shared" si="5"/>
        <v>0</v>
      </c>
      <c r="I93" s="22">
        <f t="shared" si="10"/>
        <v>0</v>
      </c>
    </row>
    <row r="94" spans="2:9" ht="16.5" thickBot="1" x14ac:dyDescent="0.3">
      <c r="B94" s="17"/>
      <c r="C94" s="15"/>
      <c r="D94" s="42" t="s">
        <v>230</v>
      </c>
      <c r="E94" s="43"/>
      <c r="F94" s="44"/>
      <c r="G94" s="30">
        <f>SUM(G39:G93)</f>
        <v>0</v>
      </c>
      <c r="H94" s="30">
        <f>SUM(H39:H93)</f>
        <v>0</v>
      </c>
      <c r="I94" s="30">
        <f>SUM(I39:I93)</f>
        <v>0</v>
      </c>
    </row>
    <row r="95" spans="2:9" ht="19.5" thickBot="1" x14ac:dyDescent="0.3">
      <c r="B95" s="45" t="s">
        <v>222</v>
      </c>
      <c r="C95" s="46"/>
      <c r="D95" s="46"/>
      <c r="E95" s="46"/>
      <c r="F95" s="46"/>
      <c r="G95" s="46"/>
      <c r="H95" s="46"/>
      <c r="I95" s="47"/>
    </row>
    <row r="96" spans="2:9" ht="20.25" customHeight="1" x14ac:dyDescent="0.25">
      <c r="B96" s="18" t="s">
        <v>0</v>
      </c>
      <c r="C96" s="19" t="s">
        <v>1</v>
      </c>
      <c r="D96" s="19" t="s">
        <v>2</v>
      </c>
      <c r="E96" s="19" t="s">
        <v>3</v>
      </c>
      <c r="F96" s="24"/>
      <c r="G96" s="24"/>
      <c r="H96" s="24"/>
      <c r="I96" s="24"/>
    </row>
    <row r="97" spans="2:9" x14ac:dyDescent="0.25">
      <c r="B97" s="4">
        <v>1</v>
      </c>
      <c r="C97" s="21" t="s">
        <v>64</v>
      </c>
      <c r="D97" s="11">
        <v>2</v>
      </c>
      <c r="E97" s="6" t="s">
        <v>4</v>
      </c>
      <c r="F97" s="22"/>
      <c r="G97" s="22">
        <f t="shared" ref="G97:G111" si="11">+D97*F97</f>
        <v>0</v>
      </c>
      <c r="H97" s="22">
        <f t="shared" ref="H97:H111" si="12">+G97*0.18</f>
        <v>0</v>
      </c>
      <c r="I97" s="22">
        <f t="shared" ref="I97:I111" si="13">+G97+H97</f>
        <v>0</v>
      </c>
    </row>
    <row r="98" spans="2:9" x14ac:dyDescent="0.25">
      <c r="B98" s="4">
        <v>2</v>
      </c>
      <c r="C98" s="21" t="s">
        <v>196</v>
      </c>
      <c r="D98" s="11">
        <v>3</v>
      </c>
      <c r="E98" s="6" t="s">
        <v>197</v>
      </c>
      <c r="F98" s="22"/>
      <c r="G98" s="22">
        <f t="shared" si="11"/>
        <v>0</v>
      </c>
      <c r="H98" s="22">
        <f t="shared" si="12"/>
        <v>0</v>
      </c>
      <c r="I98" s="22">
        <f t="shared" si="13"/>
        <v>0</v>
      </c>
    </row>
    <row r="99" spans="2:9" x14ac:dyDescent="0.25">
      <c r="B99" s="4">
        <v>3</v>
      </c>
      <c r="C99" s="21" t="s">
        <v>198</v>
      </c>
      <c r="D99" s="11">
        <v>2</v>
      </c>
      <c r="E99" s="6" t="s">
        <v>197</v>
      </c>
      <c r="F99" s="22"/>
      <c r="G99" s="22">
        <f t="shared" si="11"/>
        <v>0</v>
      </c>
      <c r="H99" s="22">
        <f t="shared" si="12"/>
        <v>0</v>
      </c>
      <c r="I99" s="22">
        <f t="shared" si="13"/>
        <v>0</v>
      </c>
    </row>
    <row r="100" spans="2:9" x14ac:dyDescent="0.25">
      <c r="B100" s="4">
        <v>4</v>
      </c>
      <c r="C100" s="21" t="s">
        <v>199</v>
      </c>
      <c r="D100" s="11">
        <v>2</v>
      </c>
      <c r="E100" s="6" t="s">
        <v>197</v>
      </c>
      <c r="F100" s="22"/>
      <c r="G100" s="22">
        <f t="shared" si="11"/>
        <v>0</v>
      </c>
      <c r="H100" s="22">
        <f t="shared" si="12"/>
        <v>0</v>
      </c>
      <c r="I100" s="22">
        <f t="shared" si="13"/>
        <v>0</v>
      </c>
    </row>
    <row r="101" spans="2:9" x14ac:dyDescent="0.25">
      <c r="B101" s="4">
        <v>5</v>
      </c>
      <c r="C101" s="21" t="s">
        <v>200</v>
      </c>
      <c r="D101" s="11">
        <v>2</v>
      </c>
      <c r="E101" s="6" t="s">
        <v>197</v>
      </c>
      <c r="F101" s="22"/>
      <c r="G101" s="22">
        <f t="shared" si="11"/>
        <v>0</v>
      </c>
      <c r="H101" s="22">
        <f t="shared" si="12"/>
        <v>0</v>
      </c>
      <c r="I101" s="22">
        <f t="shared" si="13"/>
        <v>0</v>
      </c>
    </row>
    <row r="102" spans="2:9" x14ac:dyDescent="0.25">
      <c r="B102" s="4">
        <v>6</v>
      </c>
      <c r="C102" s="21" t="s">
        <v>269</v>
      </c>
      <c r="D102" s="11">
        <v>6</v>
      </c>
      <c r="E102" s="6" t="s">
        <v>4</v>
      </c>
      <c r="F102" s="22"/>
      <c r="G102" s="22">
        <f t="shared" si="11"/>
        <v>0</v>
      </c>
      <c r="H102" s="22">
        <f t="shared" si="12"/>
        <v>0</v>
      </c>
      <c r="I102" s="22">
        <f t="shared" si="13"/>
        <v>0</v>
      </c>
    </row>
    <row r="103" spans="2:9" x14ac:dyDescent="0.25">
      <c r="B103" s="4">
        <v>7</v>
      </c>
      <c r="C103" s="21" t="s">
        <v>270</v>
      </c>
      <c r="D103" s="11">
        <v>60</v>
      </c>
      <c r="E103" s="6" t="s">
        <v>4</v>
      </c>
      <c r="F103" s="22"/>
      <c r="G103" s="22">
        <f t="shared" si="11"/>
        <v>0</v>
      </c>
      <c r="H103" s="22">
        <f t="shared" si="12"/>
        <v>0</v>
      </c>
      <c r="I103" s="22">
        <f t="shared" si="13"/>
        <v>0</v>
      </c>
    </row>
    <row r="104" spans="2:9" x14ac:dyDescent="0.25">
      <c r="B104" s="4">
        <v>8</v>
      </c>
      <c r="C104" s="21" t="s">
        <v>65</v>
      </c>
      <c r="D104" s="11">
        <v>50</v>
      </c>
      <c r="E104" s="6" t="s">
        <v>4</v>
      </c>
      <c r="F104" s="22"/>
      <c r="G104" s="22">
        <f t="shared" si="11"/>
        <v>0</v>
      </c>
      <c r="H104" s="22">
        <f t="shared" si="12"/>
        <v>0</v>
      </c>
      <c r="I104" s="22">
        <f t="shared" si="13"/>
        <v>0</v>
      </c>
    </row>
    <row r="105" spans="2:9" x14ac:dyDescent="0.25">
      <c r="B105" s="4">
        <v>9</v>
      </c>
      <c r="C105" s="21" t="s">
        <v>66</v>
      </c>
      <c r="D105" s="11">
        <v>50</v>
      </c>
      <c r="E105" s="6" t="s">
        <v>4</v>
      </c>
      <c r="F105" s="22"/>
      <c r="G105" s="22">
        <f t="shared" si="11"/>
        <v>0</v>
      </c>
      <c r="H105" s="22">
        <f t="shared" si="12"/>
        <v>0</v>
      </c>
      <c r="I105" s="22">
        <f t="shared" si="13"/>
        <v>0</v>
      </c>
    </row>
    <row r="106" spans="2:9" x14ac:dyDescent="0.25">
      <c r="B106" s="4">
        <v>10</v>
      </c>
      <c r="C106" s="21" t="s">
        <v>271</v>
      </c>
      <c r="D106" s="11">
        <v>50</v>
      </c>
      <c r="E106" s="6" t="s">
        <v>4</v>
      </c>
      <c r="F106" s="22"/>
      <c r="G106" s="22">
        <f t="shared" si="11"/>
        <v>0</v>
      </c>
      <c r="H106" s="22">
        <f t="shared" si="12"/>
        <v>0</v>
      </c>
      <c r="I106" s="22">
        <f t="shared" si="13"/>
        <v>0</v>
      </c>
    </row>
    <row r="107" spans="2:9" x14ac:dyDescent="0.25">
      <c r="B107" s="4">
        <v>11</v>
      </c>
      <c r="C107" s="21" t="s">
        <v>272</v>
      </c>
      <c r="D107" s="11">
        <v>3</v>
      </c>
      <c r="E107" s="6" t="s">
        <v>197</v>
      </c>
      <c r="F107" s="22"/>
      <c r="G107" s="22">
        <f t="shared" si="11"/>
        <v>0</v>
      </c>
      <c r="H107" s="22">
        <f t="shared" si="12"/>
        <v>0</v>
      </c>
      <c r="I107" s="22">
        <f t="shared" si="13"/>
        <v>0</v>
      </c>
    </row>
    <row r="108" spans="2:9" ht="30" x14ac:dyDescent="0.25">
      <c r="B108" s="4">
        <v>12</v>
      </c>
      <c r="C108" s="21" t="s">
        <v>67</v>
      </c>
      <c r="D108" s="11">
        <v>500</v>
      </c>
      <c r="E108" s="6" t="s">
        <v>4</v>
      </c>
      <c r="F108" s="22"/>
      <c r="G108" s="22">
        <f t="shared" si="11"/>
        <v>0</v>
      </c>
      <c r="H108" s="22">
        <f t="shared" si="12"/>
        <v>0</v>
      </c>
      <c r="I108" s="22">
        <f t="shared" si="13"/>
        <v>0</v>
      </c>
    </row>
    <row r="109" spans="2:9" ht="30" x14ac:dyDescent="0.25">
      <c r="B109" s="4">
        <v>13</v>
      </c>
      <c r="C109" s="21" t="s">
        <v>273</v>
      </c>
      <c r="D109" s="11">
        <v>10</v>
      </c>
      <c r="E109" s="6" t="s">
        <v>197</v>
      </c>
      <c r="F109" s="22"/>
      <c r="G109" s="22">
        <f t="shared" si="11"/>
        <v>0</v>
      </c>
      <c r="H109" s="22">
        <f t="shared" si="12"/>
        <v>0</v>
      </c>
      <c r="I109" s="22">
        <f t="shared" si="13"/>
        <v>0</v>
      </c>
    </row>
    <row r="110" spans="2:9" ht="30" x14ac:dyDescent="0.25">
      <c r="B110" s="4">
        <v>14</v>
      </c>
      <c r="C110" s="21" t="s">
        <v>274</v>
      </c>
      <c r="D110" s="11">
        <v>10</v>
      </c>
      <c r="E110" s="6" t="s">
        <v>197</v>
      </c>
      <c r="F110" s="22"/>
      <c r="G110" s="22">
        <f t="shared" si="11"/>
        <v>0</v>
      </c>
      <c r="H110" s="22">
        <f t="shared" si="12"/>
        <v>0</v>
      </c>
      <c r="I110" s="22">
        <f t="shared" si="13"/>
        <v>0</v>
      </c>
    </row>
    <row r="111" spans="2:9" ht="15.75" thickBot="1" x14ac:dyDescent="0.3">
      <c r="B111" s="4">
        <v>15</v>
      </c>
      <c r="C111" s="21" t="s">
        <v>275</v>
      </c>
      <c r="D111" s="11">
        <v>2</v>
      </c>
      <c r="E111" s="6" t="s">
        <v>4</v>
      </c>
      <c r="F111" s="22"/>
      <c r="G111" s="22">
        <f t="shared" si="11"/>
        <v>0</v>
      </c>
      <c r="H111" s="22">
        <f t="shared" si="12"/>
        <v>0</v>
      </c>
      <c r="I111" s="22">
        <f t="shared" si="13"/>
        <v>0</v>
      </c>
    </row>
    <row r="112" spans="2:9" ht="16.5" thickBot="1" x14ac:dyDescent="0.3">
      <c r="B112" s="35"/>
      <c r="C112" s="36"/>
      <c r="D112" s="42" t="s">
        <v>231</v>
      </c>
      <c r="E112" s="43"/>
      <c r="F112" s="44"/>
      <c r="G112" s="30">
        <f>SUM(G97:G111)</f>
        <v>0</v>
      </c>
      <c r="H112" s="30">
        <f>SUM(H97:H111)</f>
        <v>0</v>
      </c>
      <c r="I112" s="30">
        <f>SUM(I97:I111)</f>
        <v>0</v>
      </c>
    </row>
    <row r="113" spans="2:9" ht="19.5" thickBot="1" x14ac:dyDescent="0.3">
      <c r="B113" s="45" t="s">
        <v>221</v>
      </c>
      <c r="C113" s="46"/>
      <c r="D113" s="46"/>
      <c r="E113" s="46"/>
      <c r="F113" s="46"/>
      <c r="G113" s="46"/>
      <c r="H113" s="46"/>
      <c r="I113" s="47"/>
    </row>
    <row r="114" spans="2:9" ht="15.75" x14ac:dyDescent="0.25">
      <c r="B114" s="18" t="s">
        <v>0</v>
      </c>
      <c r="C114" s="19" t="s">
        <v>1</v>
      </c>
      <c r="D114" s="19" t="s">
        <v>2</v>
      </c>
      <c r="E114" s="19" t="s">
        <v>3</v>
      </c>
      <c r="F114" s="24"/>
      <c r="G114" s="24"/>
      <c r="H114" s="24"/>
      <c r="I114" s="24"/>
    </row>
    <row r="115" spans="2:9" x14ac:dyDescent="0.25">
      <c r="B115" s="4">
        <v>1</v>
      </c>
      <c r="C115" s="9" t="s">
        <v>68</v>
      </c>
      <c r="D115" s="11">
        <v>9</v>
      </c>
      <c r="E115" s="6" t="s">
        <v>194</v>
      </c>
      <c r="F115" s="22"/>
      <c r="G115" s="22">
        <f t="shared" ref="G115:G134" si="14">+D115*F115</f>
        <v>0</v>
      </c>
      <c r="H115" s="22">
        <f t="shared" ref="H115:H134" si="15">+G115*0.18</f>
        <v>0</v>
      </c>
      <c r="I115" s="22">
        <f t="shared" ref="I115:I134" si="16">+G115+H115</f>
        <v>0</v>
      </c>
    </row>
    <row r="116" spans="2:9" x14ac:dyDescent="0.25">
      <c r="B116" s="4">
        <v>2</v>
      </c>
      <c r="C116" s="9" t="s">
        <v>276</v>
      </c>
      <c r="D116" s="11">
        <v>10</v>
      </c>
      <c r="E116" s="6" t="s">
        <v>197</v>
      </c>
      <c r="F116" s="22"/>
      <c r="G116" s="22">
        <f t="shared" si="14"/>
        <v>0</v>
      </c>
      <c r="H116" s="22">
        <f t="shared" si="15"/>
        <v>0</v>
      </c>
      <c r="I116" s="22">
        <f t="shared" si="16"/>
        <v>0</v>
      </c>
    </row>
    <row r="117" spans="2:9" x14ac:dyDescent="0.25">
      <c r="B117" s="4">
        <v>3</v>
      </c>
      <c r="C117" s="9" t="s">
        <v>69</v>
      </c>
      <c r="D117" s="11">
        <v>10</v>
      </c>
      <c r="E117" s="6" t="s">
        <v>197</v>
      </c>
      <c r="F117" s="22"/>
      <c r="G117" s="22">
        <f t="shared" si="14"/>
        <v>0</v>
      </c>
      <c r="H117" s="22">
        <f t="shared" si="15"/>
        <v>0</v>
      </c>
      <c r="I117" s="22">
        <f t="shared" si="16"/>
        <v>0</v>
      </c>
    </row>
    <row r="118" spans="2:9" x14ac:dyDescent="0.25">
      <c r="B118" s="4">
        <v>4</v>
      </c>
      <c r="C118" s="9" t="s">
        <v>70</v>
      </c>
      <c r="D118" s="11">
        <v>5</v>
      </c>
      <c r="E118" s="6" t="s">
        <v>197</v>
      </c>
      <c r="F118" s="22"/>
      <c r="G118" s="22">
        <f t="shared" si="14"/>
        <v>0</v>
      </c>
      <c r="H118" s="22">
        <f t="shared" si="15"/>
        <v>0</v>
      </c>
      <c r="I118" s="22">
        <f t="shared" si="16"/>
        <v>0</v>
      </c>
    </row>
    <row r="119" spans="2:9" x14ac:dyDescent="0.25">
      <c r="B119" s="4">
        <v>5</v>
      </c>
      <c r="C119" s="9" t="s">
        <v>71</v>
      </c>
      <c r="D119" s="11">
        <v>10</v>
      </c>
      <c r="E119" s="6" t="s">
        <v>4</v>
      </c>
      <c r="F119" s="22"/>
      <c r="G119" s="22">
        <f t="shared" si="14"/>
        <v>0</v>
      </c>
      <c r="H119" s="22">
        <f t="shared" si="15"/>
        <v>0</v>
      </c>
      <c r="I119" s="22">
        <f t="shared" si="16"/>
        <v>0</v>
      </c>
    </row>
    <row r="120" spans="2:9" x14ac:dyDescent="0.25">
      <c r="B120" s="4">
        <v>6</v>
      </c>
      <c r="C120" s="9" t="s">
        <v>72</v>
      </c>
      <c r="D120" s="11">
        <v>5</v>
      </c>
      <c r="E120" s="6" t="s">
        <v>197</v>
      </c>
      <c r="F120" s="22"/>
      <c r="G120" s="22">
        <f t="shared" si="14"/>
        <v>0</v>
      </c>
      <c r="H120" s="22">
        <f t="shared" si="15"/>
        <v>0</v>
      </c>
      <c r="I120" s="22">
        <f t="shared" si="16"/>
        <v>0</v>
      </c>
    </row>
    <row r="121" spans="2:9" x14ac:dyDescent="0.25">
      <c r="B121" s="4">
        <v>7</v>
      </c>
      <c r="C121" s="9" t="s">
        <v>73</v>
      </c>
      <c r="D121" s="11">
        <v>5</v>
      </c>
      <c r="E121" s="6" t="s">
        <v>4</v>
      </c>
      <c r="F121" s="22"/>
      <c r="G121" s="22">
        <f t="shared" si="14"/>
        <v>0</v>
      </c>
      <c r="H121" s="22">
        <f t="shared" si="15"/>
        <v>0</v>
      </c>
      <c r="I121" s="22">
        <f t="shared" si="16"/>
        <v>0</v>
      </c>
    </row>
    <row r="122" spans="2:9" x14ac:dyDescent="0.25">
      <c r="B122" s="4">
        <v>8</v>
      </c>
      <c r="C122" s="9" t="s">
        <v>74</v>
      </c>
      <c r="D122" s="11">
        <v>2</v>
      </c>
      <c r="E122" s="6" t="s">
        <v>4</v>
      </c>
      <c r="F122" s="22"/>
      <c r="G122" s="22">
        <f t="shared" si="14"/>
        <v>0</v>
      </c>
      <c r="H122" s="22">
        <f t="shared" si="15"/>
        <v>0</v>
      </c>
      <c r="I122" s="22">
        <f t="shared" si="16"/>
        <v>0</v>
      </c>
    </row>
    <row r="123" spans="2:9" x14ac:dyDescent="0.25">
      <c r="B123" s="4">
        <v>9</v>
      </c>
      <c r="C123" s="9" t="s">
        <v>75</v>
      </c>
      <c r="D123" s="11">
        <v>10</v>
      </c>
      <c r="E123" s="6" t="s">
        <v>197</v>
      </c>
      <c r="F123" s="22"/>
      <c r="G123" s="22">
        <f t="shared" si="14"/>
        <v>0</v>
      </c>
      <c r="H123" s="22">
        <f t="shared" si="15"/>
        <v>0</v>
      </c>
      <c r="I123" s="22">
        <f t="shared" si="16"/>
        <v>0</v>
      </c>
    </row>
    <row r="124" spans="2:9" x14ac:dyDescent="0.25">
      <c r="B124" s="4">
        <v>10</v>
      </c>
      <c r="C124" s="9" t="s">
        <v>76</v>
      </c>
      <c r="D124" s="11">
        <v>10</v>
      </c>
      <c r="E124" s="6" t="s">
        <v>197</v>
      </c>
      <c r="F124" s="22"/>
      <c r="G124" s="22">
        <f t="shared" si="14"/>
        <v>0</v>
      </c>
      <c r="H124" s="22">
        <f t="shared" si="15"/>
        <v>0</v>
      </c>
      <c r="I124" s="22">
        <f t="shared" si="16"/>
        <v>0</v>
      </c>
    </row>
    <row r="125" spans="2:9" x14ac:dyDescent="0.25">
      <c r="B125" s="4">
        <v>11</v>
      </c>
      <c r="C125" s="9" t="s">
        <v>77</v>
      </c>
      <c r="D125" s="11">
        <v>1</v>
      </c>
      <c r="E125" s="6" t="s">
        <v>4</v>
      </c>
      <c r="F125" s="22"/>
      <c r="G125" s="22">
        <f t="shared" si="14"/>
        <v>0</v>
      </c>
      <c r="H125" s="22">
        <f t="shared" si="15"/>
        <v>0</v>
      </c>
      <c r="I125" s="22">
        <f t="shared" si="16"/>
        <v>0</v>
      </c>
    </row>
    <row r="126" spans="2:9" x14ac:dyDescent="0.25">
      <c r="B126" s="4">
        <v>12</v>
      </c>
      <c r="C126" s="9" t="s">
        <v>78</v>
      </c>
      <c r="D126" s="11">
        <v>10</v>
      </c>
      <c r="E126" s="6" t="s">
        <v>194</v>
      </c>
      <c r="F126" s="22"/>
      <c r="G126" s="22">
        <f t="shared" si="14"/>
        <v>0</v>
      </c>
      <c r="H126" s="22">
        <f t="shared" si="15"/>
        <v>0</v>
      </c>
      <c r="I126" s="22">
        <f t="shared" si="16"/>
        <v>0</v>
      </c>
    </row>
    <row r="127" spans="2:9" x14ac:dyDescent="0.25">
      <c r="B127" s="4">
        <v>13</v>
      </c>
      <c r="C127" s="9" t="s">
        <v>79</v>
      </c>
      <c r="D127" s="11">
        <v>1</v>
      </c>
      <c r="E127" s="6" t="s">
        <v>197</v>
      </c>
      <c r="F127" s="22"/>
      <c r="G127" s="22">
        <f t="shared" si="14"/>
        <v>0</v>
      </c>
      <c r="H127" s="22">
        <f t="shared" si="15"/>
        <v>0</v>
      </c>
      <c r="I127" s="22">
        <f t="shared" si="16"/>
        <v>0</v>
      </c>
    </row>
    <row r="128" spans="2:9" x14ac:dyDescent="0.25">
      <c r="B128" s="4">
        <v>14</v>
      </c>
      <c r="C128" s="9" t="s">
        <v>80</v>
      </c>
      <c r="D128" s="11">
        <v>1</v>
      </c>
      <c r="E128" s="6" t="s">
        <v>197</v>
      </c>
      <c r="F128" s="22"/>
      <c r="G128" s="22">
        <f t="shared" si="14"/>
        <v>0</v>
      </c>
      <c r="H128" s="22">
        <f t="shared" si="15"/>
        <v>0</v>
      </c>
      <c r="I128" s="22">
        <f t="shared" si="16"/>
        <v>0</v>
      </c>
    </row>
    <row r="129" spans="2:15" x14ac:dyDescent="0.25">
      <c r="B129" s="4">
        <v>15</v>
      </c>
      <c r="C129" s="9" t="s">
        <v>81</v>
      </c>
      <c r="D129" s="11">
        <v>20</v>
      </c>
      <c r="E129" s="6" t="s">
        <v>197</v>
      </c>
      <c r="F129" s="22"/>
      <c r="G129" s="22">
        <f t="shared" si="14"/>
        <v>0</v>
      </c>
      <c r="H129" s="22">
        <f t="shared" si="15"/>
        <v>0</v>
      </c>
      <c r="I129" s="22">
        <f t="shared" si="16"/>
        <v>0</v>
      </c>
    </row>
    <row r="130" spans="2:15" x14ac:dyDescent="0.25">
      <c r="B130" s="4">
        <v>16</v>
      </c>
      <c r="C130" s="9" t="s">
        <v>82</v>
      </c>
      <c r="D130" s="11">
        <v>15</v>
      </c>
      <c r="E130" s="6" t="s">
        <v>197</v>
      </c>
      <c r="F130" s="22"/>
      <c r="G130" s="22">
        <f t="shared" si="14"/>
        <v>0</v>
      </c>
      <c r="H130" s="22">
        <f t="shared" si="15"/>
        <v>0</v>
      </c>
      <c r="I130" s="22">
        <f t="shared" si="16"/>
        <v>0</v>
      </c>
    </row>
    <row r="131" spans="2:15" x14ac:dyDescent="0.25">
      <c r="B131" s="4">
        <v>17</v>
      </c>
      <c r="C131" s="9" t="s">
        <v>83</v>
      </c>
      <c r="D131" s="11">
        <v>2</v>
      </c>
      <c r="E131" s="6" t="s">
        <v>4</v>
      </c>
      <c r="F131" s="22"/>
      <c r="G131" s="22">
        <f t="shared" si="14"/>
        <v>0</v>
      </c>
      <c r="H131" s="22">
        <f t="shared" si="15"/>
        <v>0</v>
      </c>
      <c r="I131" s="22">
        <f t="shared" si="16"/>
        <v>0</v>
      </c>
    </row>
    <row r="132" spans="2:15" x14ac:dyDescent="0.25">
      <c r="B132" s="4">
        <v>18</v>
      </c>
      <c r="C132" s="9" t="s">
        <v>84</v>
      </c>
      <c r="D132" s="11">
        <v>5</v>
      </c>
      <c r="E132" s="6" t="s">
        <v>4</v>
      </c>
      <c r="F132" s="22"/>
      <c r="G132" s="22">
        <f t="shared" si="14"/>
        <v>0</v>
      </c>
      <c r="H132" s="22">
        <f t="shared" si="15"/>
        <v>0</v>
      </c>
      <c r="I132" s="22">
        <f t="shared" si="16"/>
        <v>0</v>
      </c>
    </row>
    <row r="133" spans="2:15" x14ac:dyDescent="0.25">
      <c r="B133" s="4">
        <v>19</v>
      </c>
      <c r="C133" s="9" t="s">
        <v>85</v>
      </c>
      <c r="D133" s="11">
        <v>1</v>
      </c>
      <c r="E133" s="6" t="s">
        <v>4</v>
      </c>
      <c r="F133" s="22"/>
      <c r="G133" s="22">
        <f t="shared" si="14"/>
        <v>0</v>
      </c>
      <c r="H133" s="22">
        <f t="shared" si="15"/>
        <v>0</v>
      </c>
      <c r="I133" s="22">
        <f t="shared" si="16"/>
        <v>0</v>
      </c>
    </row>
    <row r="134" spans="2:15" ht="15.75" thickBot="1" x14ac:dyDescent="0.3">
      <c r="B134" s="4">
        <v>20</v>
      </c>
      <c r="C134" s="9" t="s">
        <v>86</v>
      </c>
      <c r="D134" s="20">
        <v>1</v>
      </c>
      <c r="E134" s="6" t="s">
        <v>4</v>
      </c>
      <c r="F134" s="25"/>
      <c r="G134" s="22">
        <f t="shared" si="14"/>
        <v>0</v>
      </c>
      <c r="H134" s="22">
        <f t="shared" si="15"/>
        <v>0</v>
      </c>
      <c r="I134" s="22">
        <f t="shared" si="16"/>
        <v>0</v>
      </c>
    </row>
    <row r="135" spans="2:15" ht="16.5" thickBot="1" x14ac:dyDescent="0.3">
      <c r="B135" s="17"/>
      <c r="C135" s="14"/>
      <c r="D135" s="42" t="s">
        <v>232</v>
      </c>
      <c r="E135" s="43"/>
      <c r="F135" s="44"/>
      <c r="G135" s="30">
        <f>SUM(G115:G134)</f>
        <v>0</v>
      </c>
      <c r="H135" s="30">
        <f>SUM(H115:H134)</f>
        <v>0</v>
      </c>
      <c r="I135" s="30">
        <f>SUM(I115:I134)</f>
        <v>0</v>
      </c>
      <c r="O135" s="37">
        <v>43556</v>
      </c>
    </row>
    <row r="136" spans="2:15" ht="20.25" customHeight="1" thickBot="1" x14ac:dyDescent="0.3">
      <c r="B136" s="45" t="s">
        <v>220</v>
      </c>
      <c r="C136" s="46"/>
      <c r="D136" s="46"/>
      <c r="E136" s="46"/>
      <c r="F136" s="46"/>
      <c r="G136" s="46"/>
      <c r="H136" s="46"/>
      <c r="I136" s="47"/>
    </row>
    <row r="137" spans="2:15" ht="20.25" customHeight="1" x14ac:dyDescent="0.25">
      <c r="B137" s="18" t="s">
        <v>0</v>
      </c>
      <c r="C137" s="19" t="s">
        <v>1</v>
      </c>
      <c r="D137" s="19" t="s">
        <v>2</v>
      </c>
      <c r="E137" s="19" t="s">
        <v>3</v>
      </c>
      <c r="F137" s="24"/>
      <c r="G137" s="24"/>
      <c r="H137" s="24"/>
      <c r="I137" s="24"/>
    </row>
    <row r="138" spans="2:15" x14ac:dyDescent="0.25">
      <c r="B138" s="4">
        <v>1</v>
      </c>
      <c r="C138" s="9" t="s">
        <v>87</v>
      </c>
      <c r="D138" s="11">
        <v>6</v>
      </c>
      <c r="E138" s="6" t="s">
        <v>201</v>
      </c>
      <c r="F138" s="22"/>
      <c r="G138" s="22">
        <f t="shared" ref="G138:G159" si="17">+D138*F138</f>
        <v>0</v>
      </c>
      <c r="H138" s="22">
        <f t="shared" ref="H138:H159" si="18">+G138*0.18</f>
        <v>0</v>
      </c>
      <c r="I138" s="22">
        <f t="shared" ref="I138:I159" si="19">+G138+H138</f>
        <v>0</v>
      </c>
    </row>
    <row r="139" spans="2:15" x14ac:dyDescent="0.25">
      <c r="B139" s="4">
        <v>2</v>
      </c>
      <c r="C139" s="9" t="s">
        <v>88</v>
      </c>
      <c r="D139" s="11">
        <v>6</v>
      </c>
      <c r="E139" s="6" t="s">
        <v>201</v>
      </c>
      <c r="F139" s="22"/>
      <c r="G139" s="22">
        <f t="shared" si="17"/>
        <v>0</v>
      </c>
      <c r="H139" s="22">
        <f t="shared" si="18"/>
        <v>0</v>
      </c>
      <c r="I139" s="22">
        <f t="shared" si="19"/>
        <v>0</v>
      </c>
    </row>
    <row r="140" spans="2:15" x14ac:dyDescent="0.25">
      <c r="B140" s="4">
        <v>3</v>
      </c>
      <c r="C140" s="9" t="s">
        <v>89</v>
      </c>
      <c r="D140" s="11">
        <v>2</v>
      </c>
      <c r="E140" s="6" t="s">
        <v>201</v>
      </c>
      <c r="F140" s="22"/>
      <c r="G140" s="22">
        <f t="shared" si="17"/>
        <v>0</v>
      </c>
      <c r="H140" s="22">
        <f t="shared" si="18"/>
        <v>0</v>
      </c>
      <c r="I140" s="22">
        <f t="shared" si="19"/>
        <v>0</v>
      </c>
    </row>
    <row r="141" spans="2:15" x14ac:dyDescent="0.25">
      <c r="B141" s="4">
        <v>4</v>
      </c>
      <c r="C141" s="9" t="s">
        <v>90</v>
      </c>
      <c r="D141" s="11">
        <v>20</v>
      </c>
      <c r="E141" s="6" t="s">
        <v>4</v>
      </c>
      <c r="F141" s="22"/>
      <c r="G141" s="22">
        <f t="shared" si="17"/>
        <v>0</v>
      </c>
      <c r="H141" s="22">
        <f t="shared" si="18"/>
        <v>0</v>
      </c>
      <c r="I141" s="22">
        <f t="shared" si="19"/>
        <v>0</v>
      </c>
    </row>
    <row r="142" spans="2:15" x14ac:dyDescent="0.25">
      <c r="B142" s="4">
        <v>5</v>
      </c>
      <c r="C142" s="9" t="s">
        <v>91</v>
      </c>
      <c r="D142" s="11">
        <v>20</v>
      </c>
      <c r="E142" s="6" t="s">
        <v>4</v>
      </c>
      <c r="F142" s="22"/>
      <c r="G142" s="22">
        <f t="shared" si="17"/>
        <v>0</v>
      </c>
      <c r="H142" s="22">
        <f t="shared" si="18"/>
        <v>0</v>
      </c>
      <c r="I142" s="22">
        <f t="shared" si="19"/>
        <v>0</v>
      </c>
    </row>
    <row r="143" spans="2:15" x14ac:dyDescent="0.25">
      <c r="B143" s="4">
        <v>6</v>
      </c>
      <c r="C143" s="9" t="s">
        <v>92</v>
      </c>
      <c r="D143" s="11">
        <v>20</v>
      </c>
      <c r="E143" s="6" t="s">
        <v>4</v>
      </c>
      <c r="F143" s="22"/>
      <c r="G143" s="22">
        <f t="shared" si="17"/>
        <v>0</v>
      </c>
      <c r="H143" s="22">
        <f t="shared" si="18"/>
        <v>0</v>
      </c>
      <c r="I143" s="22">
        <f t="shared" si="19"/>
        <v>0</v>
      </c>
    </row>
    <row r="144" spans="2:15" x14ac:dyDescent="0.25">
      <c r="B144" s="4">
        <v>7</v>
      </c>
      <c r="C144" s="9" t="s">
        <v>93</v>
      </c>
      <c r="D144" s="11">
        <v>20</v>
      </c>
      <c r="E144" s="6" t="s">
        <v>4</v>
      </c>
      <c r="F144" s="22"/>
      <c r="G144" s="22">
        <f t="shared" si="17"/>
        <v>0</v>
      </c>
      <c r="H144" s="22">
        <f t="shared" si="18"/>
        <v>0</v>
      </c>
      <c r="I144" s="22">
        <f t="shared" si="19"/>
        <v>0</v>
      </c>
    </row>
    <row r="145" spans="2:9" x14ac:dyDescent="0.25">
      <c r="B145" s="4">
        <v>8</v>
      </c>
      <c r="C145" s="9" t="s">
        <v>94</v>
      </c>
      <c r="D145" s="11">
        <v>15</v>
      </c>
      <c r="E145" s="6" t="s">
        <v>4</v>
      </c>
      <c r="F145" s="22"/>
      <c r="G145" s="22">
        <f t="shared" si="17"/>
        <v>0</v>
      </c>
      <c r="H145" s="22">
        <f t="shared" si="18"/>
        <v>0</v>
      </c>
      <c r="I145" s="22">
        <f t="shared" si="19"/>
        <v>0</v>
      </c>
    </row>
    <row r="146" spans="2:9" x14ac:dyDescent="0.25">
      <c r="B146" s="4">
        <v>9</v>
      </c>
      <c r="C146" s="9" t="s">
        <v>95</v>
      </c>
      <c r="D146" s="11">
        <v>10</v>
      </c>
      <c r="E146" s="6" t="s">
        <v>4</v>
      </c>
      <c r="F146" s="22"/>
      <c r="G146" s="22">
        <f t="shared" si="17"/>
        <v>0</v>
      </c>
      <c r="H146" s="22">
        <f t="shared" si="18"/>
        <v>0</v>
      </c>
      <c r="I146" s="22">
        <f t="shared" si="19"/>
        <v>0</v>
      </c>
    </row>
    <row r="147" spans="2:9" x14ac:dyDescent="0.25">
      <c r="B147" s="4">
        <v>10</v>
      </c>
      <c r="C147" s="9" t="s">
        <v>277</v>
      </c>
      <c r="D147" s="11">
        <v>1</v>
      </c>
      <c r="E147" s="6" t="s">
        <v>201</v>
      </c>
      <c r="F147" s="22"/>
      <c r="G147" s="22">
        <f t="shared" si="17"/>
        <v>0</v>
      </c>
      <c r="H147" s="22">
        <f t="shared" si="18"/>
        <v>0</v>
      </c>
      <c r="I147" s="22">
        <f t="shared" si="19"/>
        <v>0</v>
      </c>
    </row>
    <row r="148" spans="2:9" x14ac:dyDescent="0.25">
      <c r="B148" s="4">
        <v>11</v>
      </c>
      <c r="C148" s="9" t="s">
        <v>96</v>
      </c>
      <c r="D148" s="11">
        <v>1</v>
      </c>
      <c r="E148" s="6" t="s">
        <v>4</v>
      </c>
      <c r="F148" s="22"/>
      <c r="G148" s="22">
        <f t="shared" si="17"/>
        <v>0</v>
      </c>
      <c r="H148" s="22">
        <f t="shared" si="18"/>
        <v>0</v>
      </c>
      <c r="I148" s="22">
        <f t="shared" si="19"/>
        <v>0</v>
      </c>
    </row>
    <row r="149" spans="2:9" x14ac:dyDescent="0.25">
      <c r="B149" s="4">
        <v>12</v>
      </c>
      <c r="C149" s="9" t="s">
        <v>97</v>
      </c>
      <c r="D149" s="11">
        <v>4</v>
      </c>
      <c r="E149" s="6" t="s">
        <v>202</v>
      </c>
      <c r="F149" s="22"/>
      <c r="G149" s="22">
        <f t="shared" si="17"/>
        <v>0</v>
      </c>
      <c r="H149" s="22">
        <f t="shared" si="18"/>
        <v>0</v>
      </c>
      <c r="I149" s="22">
        <f t="shared" si="19"/>
        <v>0</v>
      </c>
    </row>
    <row r="150" spans="2:9" x14ac:dyDescent="0.25">
      <c r="B150" s="4">
        <v>13</v>
      </c>
      <c r="C150" s="9" t="s">
        <v>98</v>
      </c>
      <c r="D150" s="11">
        <v>4</v>
      </c>
      <c r="E150" s="6" t="s">
        <v>202</v>
      </c>
      <c r="F150" s="22"/>
      <c r="G150" s="22">
        <f t="shared" si="17"/>
        <v>0</v>
      </c>
      <c r="H150" s="22">
        <f t="shared" si="18"/>
        <v>0</v>
      </c>
      <c r="I150" s="22">
        <f t="shared" si="19"/>
        <v>0</v>
      </c>
    </row>
    <row r="151" spans="2:9" x14ac:dyDescent="0.25">
      <c r="B151" s="4">
        <v>14</v>
      </c>
      <c r="C151" s="9" t="s">
        <v>278</v>
      </c>
      <c r="D151" s="38">
        <v>1</v>
      </c>
      <c r="E151" s="6" t="s">
        <v>201</v>
      </c>
      <c r="F151" s="22"/>
      <c r="G151" s="22">
        <f t="shared" si="17"/>
        <v>0</v>
      </c>
      <c r="H151" s="22">
        <f t="shared" si="18"/>
        <v>0</v>
      </c>
      <c r="I151" s="22">
        <f t="shared" si="19"/>
        <v>0</v>
      </c>
    </row>
    <row r="152" spans="2:9" x14ac:dyDescent="0.25">
      <c r="B152" s="4">
        <v>15</v>
      </c>
      <c r="C152" s="9" t="s">
        <v>279</v>
      </c>
      <c r="D152" s="38">
        <v>1</v>
      </c>
      <c r="E152" s="6" t="s">
        <v>201</v>
      </c>
      <c r="F152" s="22"/>
      <c r="G152" s="22">
        <f t="shared" si="17"/>
        <v>0</v>
      </c>
      <c r="H152" s="22">
        <f t="shared" si="18"/>
        <v>0</v>
      </c>
      <c r="I152" s="22">
        <f t="shared" si="19"/>
        <v>0</v>
      </c>
    </row>
    <row r="153" spans="2:9" x14ac:dyDescent="0.25">
      <c r="B153" s="4">
        <v>16</v>
      </c>
      <c r="C153" s="9" t="s">
        <v>99</v>
      </c>
      <c r="D153" s="11">
        <v>2</v>
      </c>
      <c r="E153" s="6" t="s">
        <v>4</v>
      </c>
      <c r="F153" s="22"/>
      <c r="G153" s="22">
        <f t="shared" si="17"/>
        <v>0</v>
      </c>
      <c r="H153" s="22">
        <f t="shared" si="18"/>
        <v>0</v>
      </c>
      <c r="I153" s="22">
        <f t="shared" si="19"/>
        <v>0</v>
      </c>
    </row>
    <row r="154" spans="2:9" x14ac:dyDescent="0.25">
      <c r="B154" s="4">
        <v>17</v>
      </c>
      <c r="C154" s="9" t="s">
        <v>100</v>
      </c>
      <c r="D154" s="11">
        <v>10</v>
      </c>
      <c r="E154" s="6" t="s">
        <v>4</v>
      </c>
      <c r="F154" s="22"/>
      <c r="G154" s="22">
        <f t="shared" si="17"/>
        <v>0</v>
      </c>
      <c r="H154" s="22">
        <f t="shared" si="18"/>
        <v>0</v>
      </c>
      <c r="I154" s="22">
        <f t="shared" si="19"/>
        <v>0</v>
      </c>
    </row>
    <row r="155" spans="2:9" x14ac:dyDescent="0.25">
      <c r="B155" s="4">
        <v>18</v>
      </c>
      <c r="C155" s="9" t="s">
        <v>101</v>
      </c>
      <c r="D155" s="11">
        <v>2</v>
      </c>
      <c r="E155" s="6" t="s">
        <v>201</v>
      </c>
      <c r="F155" s="22"/>
      <c r="G155" s="22">
        <f t="shared" si="17"/>
        <v>0</v>
      </c>
      <c r="H155" s="22">
        <f t="shared" si="18"/>
        <v>0</v>
      </c>
      <c r="I155" s="22">
        <f t="shared" si="19"/>
        <v>0</v>
      </c>
    </row>
    <row r="156" spans="2:9" x14ac:dyDescent="0.25">
      <c r="B156" s="4">
        <v>19</v>
      </c>
      <c r="C156" s="9" t="s">
        <v>102</v>
      </c>
      <c r="D156" s="13">
        <v>0.25</v>
      </c>
      <c r="E156" s="6" t="s">
        <v>201</v>
      </c>
      <c r="F156" s="22"/>
      <c r="G156" s="22">
        <f t="shared" si="17"/>
        <v>0</v>
      </c>
      <c r="H156" s="22">
        <f t="shared" si="18"/>
        <v>0</v>
      </c>
      <c r="I156" s="22">
        <f t="shared" si="19"/>
        <v>0</v>
      </c>
    </row>
    <row r="157" spans="2:9" x14ac:dyDescent="0.25">
      <c r="B157" s="4">
        <v>20</v>
      </c>
      <c r="C157" s="9" t="s">
        <v>103</v>
      </c>
      <c r="D157" s="11">
        <v>2</v>
      </c>
      <c r="E157" s="6" t="s">
        <v>4</v>
      </c>
      <c r="F157" s="22"/>
      <c r="G157" s="22">
        <f t="shared" si="17"/>
        <v>0</v>
      </c>
      <c r="H157" s="22">
        <f t="shared" si="18"/>
        <v>0</v>
      </c>
      <c r="I157" s="22">
        <f t="shared" si="19"/>
        <v>0</v>
      </c>
    </row>
    <row r="158" spans="2:9" x14ac:dyDescent="0.25">
      <c r="B158" s="4">
        <v>21</v>
      </c>
      <c r="C158" s="9" t="s">
        <v>104</v>
      </c>
      <c r="D158" s="11">
        <v>1</v>
      </c>
      <c r="E158" s="6" t="s">
        <v>4</v>
      </c>
      <c r="F158" s="22"/>
      <c r="G158" s="22">
        <f t="shared" si="17"/>
        <v>0</v>
      </c>
      <c r="H158" s="22">
        <f t="shared" si="18"/>
        <v>0</v>
      </c>
      <c r="I158" s="22">
        <f t="shared" si="19"/>
        <v>0</v>
      </c>
    </row>
    <row r="159" spans="2:9" ht="15.75" thickBot="1" x14ac:dyDescent="0.3">
      <c r="B159" s="4">
        <v>22</v>
      </c>
      <c r="C159" s="9" t="s">
        <v>105</v>
      </c>
      <c r="D159" s="11">
        <v>40</v>
      </c>
      <c r="E159" s="6" t="s">
        <v>4</v>
      </c>
      <c r="F159" s="22"/>
      <c r="G159" s="22">
        <f t="shared" si="17"/>
        <v>0</v>
      </c>
      <c r="H159" s="22">
        <f t="shared" si="18"/>
        <v>0</v>
      </c>
      <c r="I159" s="22">
        <f t="shared" si="19"/>
        <v>0</v>
      </c>
    </row>
    <row r="160" spans="2:9" ht="16.5" thickBot="1" x14ac:dyDescent="0.3">
      <c r="B160" s="17"/>
      <c r="C160" s="14"/>
      <c r="D160" s="42" t="s">
        <v>233</v>
      </c>
      <c r="E160" s="43"/>
      <c r="F160" s="44"/>
      <c r="G160" s="30">
        <f>SUM(G138:G159)</f>
        <v>0</v>
      </c>
      <c r="H160" s="30">
        <f>SUM(H138:H159)</f>
        <v>0</v>
      </c>
      <c r="I160" s="30">
        <f>SUM(I138:I159)</f>
        <v>0</v>
      </c>
    </row>
    <row r="161" spans="2:9" ht="20.25" customHeight="1" thickBot="1" x14ac:dyDescent="0.3">
      <c r="B161" s="45" t="s">
        <v>219</v>
      </c>
      <c r="C161" s="46"/>
      <c r="D161" s="46"/>
      <c r="E161" s="46"/>
      <c r="F161" s="46"/>
      <c r="G161" s="46"/>
      <c r="H161" s="46"/>
      <c r="I161" s="47"/>
    </row>
    <row r="162" spans="2:9" ht="20.25" customHeight="1" x14ac:dyDescent="0.25">
      <c r="B162" s="18" t="s">
        <v>0</v>
      </c>
      <c r="C162" s="19" t="s">
        <v>1</v>
      </c>
      <c r="D162" s="19" t="s">
        <v>2</v>
      </c>
      <c r="E162" s="19" t="s">
        <v>3</v>
      </c>
      <c r="F162" s="24"/>
      <c r="G162" s="24"/>
      <c r="H162" s="24"/>
      <c r="I162" s="24"/>
    </row>
    <row r="163" spans="2:9" x14ac:dyDescent="0.25">
      <c r="B163" s="4">
        <v>1</v>
      </c>
      <c r="C163" s="9" t="s">
        <v>106</v>
      </c>
      <c r="D163" s="11">
        <v>2</v>
      </c>
      <c r="E163" s="6" t="s">
        <v>4</v>
      </c>
      <c r="F163" s="22"/>
      <c r="G163" s="22">
        <f t="shared" ref="G163:G172" si="20">+D163*F163</f>
        <v>0</v>
      </c>
      <c r="H163" s="22">
        <f t="shared" ref="H163:H172" si="21">+G163*0.18</f>
        <v>0</v>
      </c>
      <c r="I163" s="22">
        <f t="shared" ref="I163:I172" si="22">+G163+H163</f>
        <v>0</v>
      </c>
    </row>
    <row r="164" spans="2:9" x14ac:dyDescent="0.25">
      <c r="B164" s="4">
        <v>2</v>
      </c>
      <c r="C164" s="9" t="s">
        <v>107</v>
      </c>
      <c r="D164" s="11">
        <v>7</v>
      </c>
      <c r="E164" s="6" t="s">
        <v>203</v>
      </c>
      <c r="F164" s="22"/>
      <c r="G164" s="22">
        <f t="shared" si="20"/>
        <v>0</v>
      </c>
      <c r="H164" s="22">
        <f t="shared" si="21"/>
        <v>0</v>
      </c>
      <c r="I164" s="22">
        <f t="shared" si="22"/>
        <v>0</v>
      </c>
    </row>
    <row r="165" spans="2:9" x14ac:dyDescent="0.25">
      <c r="B165" s="4">
        <v>3</v>
      </c>
      <c r="C165" s="9" t="s">
        <v>280</v>
      </c>
      <c r="D165" s="11">
        <v>10</v>
      </c>
      <c r="E165" s="6" t="s">
        <v>4</v>
      </c>
      <c r="F165" s="22"/>
      <c r="G165" s="22">
        <f t="shared" si="20"/>
        <v>0</v>
      </c>
      <c r="H165" s="22">
        <f t="shared" si="21"/>
        <v>0</v>
      </c>
      <c r="I165" s="22">
        <f t="shared" si="22"/>
        <v>0</v>
      </c>
    </row>
    <row r="166" spans="2:9" x14ac:dyDescent="0.25">
      <c r="B166" s="4">
        <v>4</v>
      </c>
      <c r="C166" s="9" t="s">
        <v>281</v>
      </c>
      <c r="D166" s="11">
        <v>10</v>
      </c>
      <c r="E166" s="6" t="s">
        <v>4</v>
      </c>
      <c r="F166" s="22"/>
      <c r="G166" s="22">
        <f t="shared" si="20"/>
        <v>0</v>
      </c>
      <c r="H166" s="22">
        <f t="shared" si="21"/>
        <v>0</v>
      </c>
      <c r="I166" s="22">
        <f t="shared" si="22"/>
        <v>0</v>
      </c>
    </row>
    <row r="167" spans="2:9" x14ac:dyDescent="0.25">
      <c r="B167" s="4">
        <v>5</v>
      </c>
      <c r="C167" s="9" t="s">
        <v>282</v>
      </c>
      <c r="D167" s="11">
        <v>20</v>
      </c>
      <c r="E167" s="6" t="s">
        <v>4</v>
      </c>
      <c r="F167" s="22"/>
      <c r="G167" s="22">
        <f t="shared" si="20"/>
        <v>0</v>
      </c>
      <c r="H167" s="22">
        <f t="shared" si="21"/>
        <v>0</v>
      </c>
      <c r="I167" s="22">
        <f t="shared" si="22"/>
        <v>0</v>
      </c>
    </row>
    <row r="168" spans="2:9" x14ac:dyDescent="0.25">
      <c r="B168" s="4">
        <v>6</v>
      </c>
      <c r="C168" s="9" t="s">
        <v>108</v>
      </c>
      <c r="D168" s="11">
        <v>30</v>
      </c>
      <c r="E168" s="6" t="s">
        <v>4</v>
      </c>
      <c r="F168" s="22"/>
      <c r="G168" s="22">
        <f t="shared" si="20"/>
        <v>0</v>
      </c>
      <c r="H168" s="22">
        <f t="shared" si="21"/>
        <v>0</v>
      </c>
      <c r="I168" s="22">
        <f t="shared" si="22"/>
        <v>0</v>
      </c>
    </row>
    <row r="169" spans="2:9" x14ac:dyDescent="0.25">
      <c r="B169" s="4">
        <v>7</v>
      </c>
      <c r="C169" s="9" t="s">
        <v>109</v>
      </c>
      <c r="D169" s="11">
        <v>25</v>
      </c>
      <c r="E169" s="6" t="s">
        <v>4</v>
      </c>
      <c r="F169" s="22"/>
      <c r="G169" s="22">
        <f t="shared" si="20"/>
        <v>0</v>
      </c>
      <c r="H169" s="22">
        <f t="shared" si="21"/>
        <v>0</v>
      </c>
      <c r="I169" s="22">
        <f t="shared" si="22"/>
        <v>0</v>
      </c>
    </row>
    <row r="170" spans="2:9" x14ac:dyDescent="0.25">
      <c r="B170" s="4">
        <v>8</v>
      </c>
      <c r="C170" s="9" t="s">
        <v>110</v>
      </c>
      <c r="D170" s="11">
        <v>25</v>
      </c>
      <c r="E170" s="6" t="s">
        <v>4</v>
      </c>
      <c r="F170" s="22"/>
      <c r="G170" s="22">
        <f t="shared" si="20"/>
        <v>0</v>
      </c>
      <c r="H170" s="22">
        <f t="shared" si="21"/>
        <v>0</v>
      </c>
      <c r="I170" s="22">
        <f t="shared" si="22"/>
        <v>0</v>
      </c>
    </row>
    <row r="171" spans="2:9" x14ac:dyDescent="0.25">
      <c r="B171" s="4">
        <v>9</v>
      </c>
      <c r="C171" s="9" t="s">
        <v>111</v>
      </c>
      <c r="D171" s="11">
        <v>25</v>
      </c>
      <c r="E171" s="6" t="s">
        <v>4</v>
      </c>
      <c r="F171" s="22"/>
      <c r="G171" s="22">
        <f t="shared" si="20"/>
        <v>0</v>
      </c>
      <c r="H171" s="22">
        <f t="shared" si="21"/>
        <v>0</v>
      </c>
      <c r="I171" s="22">
        <f t="shared" si="22"/>
        <v>0</v>
      </c>
    </row>
    <row r="172" spans="2:9" ht="15.75" thickBot="1" x14ac:dyDescent="0.3">
      <c r="B172" s="4">
        <v>10</v>
      </c>
      <c r="C172" s="9" t="s">
        <v>112</v>
      </c>
      <c r="D172" s="11">
        <v>15</v>
      </c>
      <c r="E172" s="6" t="s">
        <v>203</v>
      </c>
      <c r="F172" s="22"/>
      <c r="G172" s="22">
        <f t="shared" si="20"/>
        <v>0</v>
      </c>
      <c r="H172" s="22">
        <f t="shared" si="21"/>
        <v>0</v>
      </c>
      <c r="I172" s="22">
        <f t="shared" si="22"/>
        <v>0</v>
      </c>
    </row>
    <row r="173" spans="2:9" ht="16.5" thickBot="1" x14ac:dyDescent="0.3">
      <c r="B173" s="17"/>
      <c r="C173" s="14"/>
      <c r="D173" s="42" t="s">
        <v>234</v>
      </c>
      <c r="E173" s="43"/>
      <c r="F173" s="44"/>
      <c r="G173" s="30">
        <f>SUM(G163:G172)</f>
        <v>0</v>
      </c>
      <c r="H173" s="30">
        <f>SUM(H163:H172)</f>
        <v>0</v>
      </c>
      <c r="I173" s="30">
        <f>SUM(I163:I172)</f>
        <v>0</v>
      </c>
    </row>
    <row r="174" spans="2:9" ht="20.25" customHeight="1" thickBot="1" x14ac:dyDescent="0.3">
      <c r="B174" s="45" t="s">
        <v>218</v>
      </c>
      <c r="C174" s="46"/>
      <c r="D174" s="46"/>
      <c r="E174" s="46"/>
      <c r="F174" s="46"/>
      <c r="G174" s="46"/>
      <c r="H174" s="46"/>
      <c r="I174" s="47"/>
    </row>
    <row r="175" spans="2:9" ht="20.25" customHeight="1" x14ac:dyDescent="0.25">
      <c r="B175" s="18" t="s">
        <v>0</v>
      </c>
      <c r="C175" s="19" t="s">
        <v>1</v>
      </c>
      <c r="D175" s="19" t="s">
        <v>2</v>
      </c>
      <c r="E175" s="19" t="s">
        <v>3</v>
      </c>
      <c r="F175" s="24"/>
      <c r="G175" s="24"/>
      <c r="H175" s="24"/>
      <c r="I175" s="24"/>
    </row>
    <row r="176" spans="2:9" x14ac:dyDescent="0.25">
      <c r="B176" s="4">
        <v>1</v>
      </c>
      <c r="C176" s="9" t="s">
        <v>113</v>
      </c>
      <c r="D176" s="11">
        <v>15</v>
      </c>
      <c r="E176" s="6" t="s">
        <v>204</v>
      </c>
      <c r="F176" s="22"/>
      <c r="G176" s="22">
        <f t="shared" ref="G176:G199" si="23">+D176*F176</f>
        <v>0</v>
      </c>
      <c r="H176" s="22">
        <f t="shared" ref="H176:H199" si="24">+G176*0.18</f>
        <v>0</v>
      </c>
      <c r="I176" s="22">
        <f t="shared" ref="I176:I199" si="25">+G176+H176</f>
        <v>0</v>
      </c>
    </row>
    <row r="177" spans="2:9" x14ac:dyDescent="0.25">
      <c r="B177" s="4">
        <v>2</v>
      </c>
      <c r="C177" s="9" t="s">
        <v>114</v>
      </c>
      <c r="D177" s="11">
        <v>10</v>
      </c>
      <c r="E177" s="6" t="s">
        <v>204</v>
      </c>
      <c r="F177" s="22"/>
      <c r="G177" s="22">
        <f t="shared" si="23"/>
        <v>0</v>
      </c>
      <c r="H177" s="22">
        <f t="shared" si="24"/>
        <v>0</v>
      </c>
      <c r="I177" s="22">
        <f t="shared" si="25"/>
        <v>0</v>
      </c>
    </row>
    <row r="178" spans="2:9" x14ac:dyDescent="0.25">
      <c r="B178" s="4">
        <v>3</v>
      </c>
      <c r="C178" s="9" t="s">
        <v>115</v>
      </c>
      <c r="D178" s="11">
        <v>20</v>
      </c>
      <c r="E178" s="6" t="s">
        <v>204</v>
      </c>
      <c r="F178" s="22"/>
      <c r="G178" s="22">
        <f t="shared" si="23"/>
        <v>0</v>
      </c>
      <c r="H178" s="22">
        <f t="shared" si="24"/>
        <v>0</v>
      </c>
      <c r="I178" s="22">
        <f t="shared" si="25"/>
        <v>0</v>
      </c>
    </row>
    <row r="179" spans="2:9" x14ac:dyDescent="0.25">
      <c r="B179" s="4">
        <v>4</v>
      </c>
      <c r="C179" s="9" t="s">
        <v>116</v>
      </c>
      <c r="D179" s="11">
        <v>3</v>
      </c>
      <c r="E179" s="6" t="s">
        <v>4</v>
      </c>
      <c r="F179" s="22"/>
      <c r="G179" s="22">
        <f t="shared" si="23"/>
        <v>0</v>
      </c>
      <c r="H179" s="22">
        <f t="shared" si="24"/>
        <v>0</v>
      </c>
      <c r="I179" s="22">
        <f t="shared" si="25"/>
        <v>0</v>
      </c>
    </row>
    <row r="180" spans="2:9" x14ac:dyDescent="0.25">
      <c r="B180" s="4">
        <v>5</v>
      </c>
      <c r="C180" s="9" t="s">
        <v>117</v>
      </c>
      <c r="D180" s="11">
        <v>2</v>
      </c>
      <c r="E180" s="6" t="s">
        <v>4</v>
      </c>
      <c r="F180" s="22"/>
      <c r="G180" s="22">
        <f t="shared" si="23"/>
        <v>0</v>
      </c>
      <c r="H180" s="22">
        <f t="shared" si="24"/>
        <v>0</v>
      </c>
      <c r="I180" s="22">
        <f t="shared" si="25"/>
        <v>0</v>
      </c>
    </row>
    <row r="181" spans="2:9" x14ac:dyDescent="0.25">
      <c r="B181" s="4">
        <v>6</v>
      </c>
      <c r="C181" s="9" t="s">
        <v>118</v>
      </c>
      <c r="D181" s="11">
        <v>2</v>
      </c>
      <c r="E181" s="6" t="s">
        <v>4</v>
      </c>
      <c r="F181" s="22"/>
      <c r="G181" s="22">
        <f t="shared" si="23"/>
        <v>0</v>
      </c>
      <c r="H181" s="22">
        <f t="shared" si="24"/>
        <v>0</v>
      </c>
      <c r="I181" s="22">
        <f t="shared" si="25"/>
        <v>0</v>
      </c>
    </row>
    <row r="182" spans="2:9" x14ac:dyDescent="0.25">
      <c r="B182" s="4">
        <v>7</v>
      </c>
      <c r="C182" s="9" t="s">
        <v>119</v>
      </c>
      <c r="D182" s="11">
        <v>2</v>
      </c>
      <c r="E182" s="6" t="s">
        <v>4</v>
      </c>
      <c r="F182" s="22"/>
      <c r="G182" s="22">
        <f t="shared" si="23"/>
        <v>0</v>
      </c>
      <c r="H182" s="22">
        <f t="shared" si="24"/>
        <v>0</v>
      </c>
      <c r="I182" s="22">
        <f t="shared" si="25"/>
        <v>0</v>
      </c>
    </row>
    <row r="183" spans="2:9" x14ac:dyDescent="0.25">
      <c r="B183" s="4">
        <v>8</v>
      </c>
      <c r="C183" s="9" t="s">
        <v>34</v>
      </c>
      <c r="D183" s="11">
        <v>2</v>
      </c>
      <c r="E183" s="6" t="s">
        <v>4</v>
      </c>
      <c r="F183" s="22"/>
      <c r="G183" s="22">
        <f t="shared" si="23"/>
        <v>0</v>
      </c>
      <c r="H183" s="22">
        <f t="shared" si="24"/>
        <v>0</v>
      </c>
      <c r="I183" s="22">
        <f t="shared" si="25"/>
        <v>0</v>
      </c>
    </row>
    <row r="184" spans="2:9" x14ac:dyDescent="0.25">
      <c r="B184" s="4">
        <v>9</v>
      </c>
      <c r="C184" s="9" t="s">
        <v>120</v>
      </c>
      <c r="D184" s="11">
        <v>2</v>
      </c>
      <c r="E184" s="6" t="s">
        <v>4</v>
      </c>
      <c r="F184" s="22"/>
      <c r="G184" s="22">
        <f t="shared" si="23"/>
        <v>0</v>
      </c>
      <c r="H184" s="22">
        <f t="shared" si="24"/>
        <v>0</v>
      </c>
      <c r="I184" s="22">
        <f t="shared" si="25"/>
        <v>0</v>
      </c>
    </row>
    <row r="185" spans="2:9" x14ac:dyDescent="0.25">
      <c r="B185" s="4">
        <v>10</v>
      </c>
      <c r="C185" s="9" t="s">
        <v>121</v>
      </c>
      <c r="D185" s="11">
        <v>4</v>
      </c>
      <c r="E185" s="6" t="s">
        <v>4</v>
      </c>
      <c r="F185" s="22"/>
      <c r="G185" s="22">
        <f t="shared" si="23"/>
        <v>0</v>
      </c>
      <c r="H185" s="22">
        <f t="shared" si="24"/>
        <v>0</v>
      </c>
      <c r="I185" s="22">
        <f t="shared" si="25"/>
        <v>0</v>
      </c>
    </row>
    <row r="186" spans="2:9" x14ac:dyDescent="0.25">
      <c r="B186" s="4">
        <v>11</v>
      </c>
      <c r="C186" s="9" t="s">
        <v>122</v>
      </c>
      <c r="D186" s="11">
        <v>10</v>
      </c>
      <c r="E186" s="6" t="s">
        <v>205</v>
      </c>
      <c r="F186" s="22"/>
      <c r="G186" s="22">
        <f t="shared" si="23"/>
        <v>0</v>
      </c>
      <c r="H186" s="22">
        <f t="shared" si="24"/>
        <v>0</v>
      </c>
      <c r="I186" s="22">
        <f t="shared" si="25"/>
        <v>0</v>
      </c>
    </row>
    <row r="187" spans="2:9" x14ac:dyDescent="0.25">
      <c r="B187" s="4">
        <v>12</v>
      </c>
      <c r="C187" s="9" t="s">
        <v>123</v>
      </c>
      <c r="D187" s="11">
        <v>5</v>
      </c>
      <c r="E187" s="6" t="s">
        <v>205</v>
      </c>
      <c r="F187" s="22"/>
      <c r="G187" s="22">
        <f t="shared" si="23"/>
        <v>0</v>
      </c>
      <c r="H187" s="22">
        <f t="shared" si="24"/>
        <v>0</v>
      </c>
      <c r="I187" s="22">
        <f t="shared" si="25"/>
        <v>0</v>
      </c>
    </row>
    <row r="188" spans="2:9" x14ac:dyDescent="0.25">
      <c r="B188" s="4">
        <v>13</v>
      </c>
      <c r="C188" s="9" t="s">
        <v>124</v>
      </c>
      <c r="D188" s="11">
        <v>7</v>
      </c>
      <c r="E188" s="6" t="s">
        <v>205</v>
      </c>
      <c r="F188" s="22"/>
      <c r="G188" s="22">
        <f t="shared" si="23"/>
        <v>0</v>
      </c>
      <c r="H188" s="22">
        <f t="shared" si="24"/>
        <v>0</v>
      </c>
      <c r="I188" s="22">
        <f t="shared" si="25"/>
        <v>0</v>
      </c>
    </row>
    <row r="189" spans="2:9" x14ac:dyDescent="0.25">
      <c r="B189" s="4">
        <v>14</v>
      </c>
      <c r="C189" s="9" t="s">
        <v>125</v>
      </c>
      <c r="D189" s="11">
        <v>3</v>
      </c>
      <c r="E189" s="6" t="s">
        <v>206</v>
      </c>
      <c r="F189" s="22"/>
      <c r="G189" s="22">
        <f t="shared" si="23"/>
        <v>0</v>
      </c>
      <c r="H189" s="22">
        <f t="shared" si="24"/>
        <v>0</v>
      </c>
      <c r="I189" s="22">
        <f t="shared" si="25"/>
        <v>0</v>
      </c>
    </row>
    <row r="190" spans="2:9" x14ac:dyDescent="0.25">
      <c r="B190" s="4">
        <v>15</v>
      </c>
      <c r="C190" s="9" t="s">
        <v>126</v>
      </c>
      <c r="D190" s="11">
        <v>6</v>
      </c>
      <c r="E190" s="6" t="s">
        <v>4</v>
      </c>
      <c r="F190" s="22"/>
      <c r="G190" s="22">
        <f t="shared" si="23"/>
        <v>0</v>
      </c>
      <c r="H190" s="22">
        <f t="shared" si="24"/>
        <v>0</v>
      </c>
      <c r="I190" s="22">
        <f t="shared" si="25"/>
        <v>0</v>
      </c>
    </row>
    <row r="191" spans="2:9" x14ac:dyDescent="0.25">
      <c r="B191" s="4">
        <v>16</v>
      </c>
      <c r="C191" s="9" t="s">
        <v>127</v>
      </c>
      <c r="D191" s="11">
        <v>6</v>
      </c>
      <c r="E191" s="6" t="s">
        <v>4</v>
      </c>
      <c r="F191" s="22"/>
      <c r="G191" s="22">
        <f t="shared" si="23"/>
        <v>0</v>
      </c>
      <c r="H191" s="22">
        <f t="shared" si="24"/>
        <v>0</v>
      </c>
      <c r="I191" s="22">
        <f t="shared" si="25"/>
        <v>0</v>
      </c>
    </row>
    <row r="192" spans="2:9" x14ac:dyDescent="0.25">
      <c r="B192" s="4">
        <v>17</v>
      </c>
      <c r="C192" s="9" t="s">
        <v>128</v>
      </c>
      <c r="D192" s="11">
        <v>10</v>
      </c>
      <c r="E192" s="6" t="s">
        <v>204</v>
      </c>
      <c r="F192" s="22"/>
      <c r="G192" s="22">
        <f t="shared" si="23"/>
        <v>0</v>
      </c>
      <c r="H192" s="22">
        <f t="shared" si="24"/>
        <v>0</v>
      </c>
      <c r="I192" s="22">
        <f t="shared" si="25"/>
        <v>0</v>
      </c>
    </row>
    <row r="193" spans="2:9" x14ac:dyDescent="0.25">
      <c r="B193" s="4">
        <v>18</v>
      </c>
      <c r="C193" s="9" t="s">
        <v>129</v>
      </c>
      <c r="D193" s="11">
        <v>10</v>
      </c>
      <c r="E193" s="6" t="s">
        <v>204</v>
      </c>
      <c r="F193" s="22"/>
      <c r="G193" s="22">
        <f t="shared" si="23"/>
        <v>0</v>
      </c>
      <c r="H193" s="22">
        <f t="shared" si="24"/>
        <v>0</v>
      </c>
      <c r="I193" s="22">
        <f t="shared" si="25"/>
        <v>0</v>
      </c>
    </row>
    <row r="194" spans="2:9" x14ac:dyDescent="0.25">
      <c r="B194" s="4">
        <v>19</v>
      </c>
      <c r="C194" s="9" t="s">
        <v>130</v>
      </c>
      <c r="D194" s="11">
        <v>10</v>
      </c>
      <c r="E194" s="6" t="s">
        <v>204</v>
      </c>
      <c r="F194" s="22"/>
      <c r="G194" s="22">
        <f t="shared" si="23"/>
        <v>0</v>
      </c>
      <c r="H194" s="22">
        <f t="shared" si="24"/>
        <v>0</v>
      </c>
      <c r="I194" s="22">
        <f t="shared" si="25"/>
        <v>0</v>
      </c>
    </row>
    <row r="195" spans="2:9" x14ac:dyDescent="0.25">
      <c r="B195" s="4">
        <v>20</v>
      </c>
      <c r="C195" s="9" t="s">
        <v>131</v>
      </c>
      <c r="D195" s="11">
        <v>10</v>
      </c>
      <c r="E195" s="6" t="s">
        <v>204</v>
      </c>
      <c r="F195" s="22"/>
      <c r="G195" s="22">
        <f t="shared" si="23"/>
        <v>0</v>
      </c>
      <c r="H195" s="22">
        <f t="shared" si="24"/>
        <v>0</v>
      </c>
      <c r="I195" s="22">
        <f t="shared" si="25"/>
        <v>0</v>
      </c>
    </row>
    <row r="196" spans="2:9" x14ac:dyDescent="0.25">
      <c r="B196" s="4">
        <v>21</v>
      </c>
      <c r="C196" s="9" t="s">
        <v>132</v>
      </c>
      <c r="D196" s="11">
        <v>1</v>
      </c>
      <c r="E196" s="6" t="s">
        <v>4</v>
      </c>
      <c r="F196" s="22"/>
      <c r="G196" s="22">
        <f t="shared" si="23"/>
        <v>0</v>
      </c>
      <c r="H196" s="22">
        <f t="shared" si="24"/>
        <v>0</v>
      </c>
      <c r="I196" s="22">
        <f t="shared" si="25"/>
        <v>0</v>
      </c>
    </row>
    <row r="197" spans="2:9" x14ac:dyDescent="0.25">
      <c r="B197" s="4">
        <v>22</v>
      </c>
      <c r="C197" s="9" t="s">
        <v>133</v>
      </c>
      <c r="D197" s="11">
        <v>1</v>
      </c>
      <c r="E197" s="6" t="s">
        <v>194</v>
      </c>
      <c r="F197" s="22"/>
      <c r="G197" s="22">
        <f t="shared" si="23"/>
        <v>0</v>
      </c>
      <c r="H197" s="22">
        <f t="shared" si="24"/>
        <v>0</v>
      </c>
      <c r="I197" s="22">
        <f t="shared" si="25"/>
        <v>0</v>
      </c>
    </row>
    <row r="198" spans="2:9" x14ac:dyDescent="0.25">
      <c r="B198" s="4">
        <v>23</v>
      </c>
      <c r="C198" s="9" t="s">
        <v>134</v>
      </c>
      <c r="D198" s="11">
        <v>25</v>
      </c>
      <c r="E198" s="6" t="s">
        <v>207</v>
      </c>
      <c r="F198" s="22"/>
      <c r="G198" s="22">
        <f t="shared" si="23"/>
        <v>0</v>
      </c>
      <c r="H198" s="22">
        <f t="shared" si="24"/>
        <v>0</v>
      </c>
      <c r="I198" s="22">
        <f t="shared" si="25"/>
        <v>0</v>
      </c>
    </row>
    <row r="199" spans="2:9" ht="15.75" thickBot="1" x14ac:dyDescent="0.3">
      <c r="B199" s="4">
        <v>24</v>
      </c>
      <c r="C199" s="9" t="s">
        <v>283</v>
      </c>
      <c r="D199" s="11">
        <v>3</v>
      </c>
      <c r="E199" s="6" t="s">
        <v>4</v>
      </c>
      <c r="F199" s="22"/>
      <c r="G199" s="22">
        <f t="shared" si="23"/>
        <v>0</v>
      </c>
      <c r="H199" s="22">
        <f t="shared" si="24"/>
        <v>0</v>
      </c>
      <c r="I199" s="22">
        <f t="shared" si="25"/>
        <v>0</v>
      </c>
    </row>
    <row r="200" spans="2:9" ht="16.5" thickBot="1" x14ac:dyDescent="0.3">
      <c r="B200" s="17"/>
      <c r="C200" s="14"/>
      <c r="D200" s="42" t="s">
        <v>235</v>
      </c>
      <c r="E200" s="43"/>
      <c r="F200" s="44"/>
      <c r="G200" s="30">
        <f>SUM(G176:G199)</f>
        <v>0</v>
      </c>
      <c r="H200" s="30">
        <f>SUM(H176:H199)</f>
        <v>0</v>
      </c>
      <c r="I200" s="30">
        <f>SUM(I176:I199)</f>
        <v>0</v>
      </c>
    </row>
    <row r="201" spans="2:9" ht="20.25" customHeight="1" thickBot="1" x14ac:dyDescent="0.3">
      <c r="B201" s="45" t="s">
        <v>217</v>
      </c>
      <c r="C201" s="46"/>
      <c r="D201" s="46"/>
      <c r="E201" s="46"/>
      <c r="F201" s="46"/>
      <c r="G201" s="46"/>
      <c r="H201" s="46"/>
      <c r="I201" s="47"/>
    </row>
    <row r="202" spans="2:9" ht="20.25" customHeight="1" x14ac:dyDescent="0.25">
      <c r="B202" s="18" t="s">
        <v>0</v>
      </c>
      <c r="C202" s="19" t="s">
        <v>1</v>
      </c>
      <c r="D202" s="19" t="s">
        <v>2</v>
      </c>
      <c r="E202" s="19" t="s">
        <v>3</v>
      </c>
      <c r="F202" s="24"/>
      <c r="G202" s="24"/>
      <c r="H202" s="24"/>
      <c r="I202" s="24"/>
    </row>
    <row r="203" spans="2:9" x14ac:dyDescent="0.25">
      <c r="B203" s="4">
        <v>1</v>
      </c>
      <c r="C203" s="9" t="s">
        <v>284</v>
      </c>
      <c r="D203" s="11">
        <v>2</v>
      </c>
      <c r="E203" s="6" t="s">
        <v>197</v>
      </c>
      <c r="F203" s="22"/>
      <c r="G203" s="22">
        <f t="shared" ref="G203:G205" si="26">+D203*F203</f>
        <v>0</v>
      </c>
      <c r="H203" s="22">
        <f t="shared" ref="H203:H205" si="27">+G203*0.18</f>
        <v>0</v>
      </c>
      <c r="I203" s="22">
        <f t="shared" ref="I203:I205" si="28">+G203+H203</f>
        <v>0</v>
      </c>
    </row>
    <row r="204" spans="2:9" x14ac:dyDescent="0.25">
      <c r="B204" s="4">
        <v>2</v>
      </c>
      <c r="C204" s="9" t="s">
        <v>135</v>
      </c>
      <c r="D204" s="11">
        <v>25</v>
      </c>
      <c r="E204" s="6" t="s">
        <v>4</v>
      </c>
      <c r="F204" s="22"/>
      <c r="G204" s="22">
        <f t="shared" si="26"/>
        <v>0</v>
      </c>
      <c r="H204" s="22">
        <f t="shared" si="27"/>
        <v>0</v>
      </c>
      <c r="I204" s="22">
        <f t="shared" si="28"/>
        <v>0</v>
      </c>
    </row>
    <row r="205" spans="2:9" ht="15.75" thickBot="1" x14ac:dyDescent="0.3">
      <c r="B205" s="4">
        <v>3</v>
      </c>
      <c r="C205" s="9" t="s">
        <v>136</v>
      </c>
      <c r="D205" s="11">
        <v>30</v>
      </c>
      <c r="E205" s="6" t="s">
        <v>4</v>
      </c>
      <c r="F205" s="22"/>
      <c r="G205" s="22">
        <f t="shared" si="26"/>
        <v>0</v>
      </c>
      <c r="H205" s="22">
        <f t="shared" si="27"/>
        <v>0</v>
      </c>
      <c r="I205" s="22">
        <f t="shared" si="28"/>
        <v>0</v>
      </c>
    </row>
    <row r="206" spans="2:9" ht="16.5" thickBot="1" x14ac:dyDescent="0.3">
      <c r="B206" s="17"/>
      <c r="C206" s="14"/>
      <c r="D206" s="42" t="s">
        <v>236</v>
      </c>
      <c r="E206" s="43"/>
      <c r="F206" s="44"/>
      <c r="G206" s="30">
        <f>SUM(G203:G205)</f>
        <v>0</v>
      </c>
      <c r="H206" s="30">
        <f>SUM(H203:H205)</f>
        <v>0</v>
      </c>
      <c r="I206" s="30">
        <f>SUM(I203:I205)</f>
        <v>0</v>
      </c>
    </row>
    <row r="207" spans="2:9" ht="20.25" customHeight="1" thickBot="1" x14ac:dyDescent="0.3">
      <c r="B207" s="45" t="s">
        <v>216</v>
      </c>
      <c r="C207" s="46"/>
      <c r="D207" s="46"/>
      <c r="E207" s="46"/>
      <c r="F207" s="46"/>
      <c r="G207" s="46"/>
      <c r="H207" s="46"/>
      <c r="I207" s="47"/>
    </row>
    <row r="208" spans="2:9" ht="20.25" customHeight="1" x14ac:dyDescent="0.25">
      <c r="B208" s="18" t="s">
        <v>0</v>
      </c>
      <c r="C208" s="19" t="s">
        <v>1</v>
      </c>
      <c r="D208" s="19" t="s">
        <v>2</v>
      </c>
      <c r="E208" s="19" t="s">
        <v>3</v>
      </c>
      <c r="F208" s="24"/>
      <c r="G208" s="24"/>
      <c r="H208" s="24"/>
      <c r="I208" s="24"/>
    </row>
    <row r="209" spans="2:9" x14ac:dyDescent="0.25">
      <c r="B209" s="4">
        <v>1</v>
      </c>
      <c r="C209" s="9" t="s">
        <v>137</v>
      </c>
      <c r="D209" s="11">
        <v>100</v>
      </c>
      <c r="E209" s="6" t="s">
        <v>208</v>
      </c>
      <c r="F209" s="22"/>
      <c r="G209" s="22">
        <f t="shared" ref="G209:G216" si="29">+D209*F209</f>
        <v>0</v>
      </c>
      <c r="H209" s="22">
        <f t="shared" ref="H209:H216" si="30">+G209*0.18</f>
        <v>0</v>
      </c>
      <c r="I209" s="22">
        <f t="shared" ref="I209:I216" si="31">+G209+H209</f>
        <v>0</v>
      </c>
    </row>
    <row r="210" spans="2:9" x14ac:dyDescent="0.25">
      <c r="B210" s="4">
        <f>+B209+1</f>
        <v>2</v>
      </c>
      <c r="C210" s="9" t="s">
        <v>138</v>
      </c>
      <c r="D210" s="11">
        <v>150</v>
      </c>
      <c r="E210" s="6" t="s">
        <v>208</v>
      </c>
      <c r="F210" s="22"/>
      <c r="G210" s="22">
        <f t="shared" si="29"/>
        <v>0</v>
      </c>
      <c r="H210" s="22">
        <f t="shared" si="30"/>
        <v>0</v>
      </c>
      <c r="I210" s="22">
        <f t="shared" si="31"/>
        <v>0</v>
      </c>
    </row>
    <row r="211" spans="2:9" x14ac:dyDescent="0.25">
      <c r="B211" s="4">
        <f t="shared" ref="B211:B216" si="32">+B210+1</f>
        <v>3</v>
      </c>
      <c r="C211" s="9" t="s">
        <v>139</v>
      </c>
      <c r="D211" s="11">
        <v>100</v>
      </c>
      <c r="E211" s="6" t="s">
        <v>4</v>
      </c>
      <c r="F211" s="22"/>
      <c r="G211" s="22">
        <f t="shared" si="29"/>
        <v>0</v>
      </c>
      <c r="H211" s="22">
        <f t="shared" si="30"/>
        <v>0</v>
      </c>
      <c r="I211" s="22">
        <f t="shared" si="31"/>
        <v>0</v>
      </c>
    </row>
    <row r="212" spans="2:9" x14ac:dyDescent="0.25">
      <c r="B212" s="4">
        <f t="shared" si="32"/>
        <v>4</v>
      </c>
      <c r="C212" s="9" t="s">
        <v>140</v>
      </c>
      <c r="D212" s="11">
        <v>50</v>
      </c>
      <c r="E212" s="6" t="s">
        <v>4</v>
      </c>
      <c r="F212" s="22"/>
      <c r="G212" s="22">
        <f t="shared" si="29"/>
        <v>0</v>
      </c>
      <c r="H212" s="22">
        <f t="shared" si="30"/>
        <v>0</v>
      </c>
      <c r="I212" s="22">
        <f t="shared" si="31"/>
        <v>0</v>
      </c>
    </row>
    <row r="213" spans="2:9" x14ac:dyDescent="0.25">
      <c r="B213" s="4">
        <f t="shared" si="32"/>
        <v>5</v>
      </c>
      <c r="C213" s="9" t="s">
        <v>141</v>
      </c>
      <c r="D213" s="11">
        <v>30</v>
      </c>
      <c r="E213" s="6" t="s">
        <v>4</v>
      </c>
      <c r="F213" s="22"/>
      <c r="G213" s="22">
        <f t="shared" si="29"/>
        <v>0</v>
      </c>
      <c r="H213" s="22">
        <f t="shared" si="30"/>
        <v>0</v>
      </c>
      <c r="I213" s="22">
        <f t="shared" si="31"/>
        <v>0</v>
      </c>
    </row>
    <row r="214" spans="2:9" x14ac:dyDescent="0.25">
      <c r="B214" s="4">
        <f t="shared" si="32"/>
        <v>6</v>
      </c>
      <c r="C214" s="9" t="s">
        <v>142</v>
      </c>
      <c r="D214" s="11">
        <v>200</v>
      </c>
      <c r="E214" s="6" t="s">
        <v>204</v>
      </c>
      <c r="F214" s="22"/>
      <c r="G214" s="22">
        <f t="shared" si="29"/>
        <v>0</v>
      </c>
      <c r="H214" s="22">
        <f t="shared" si="30"/>
        <v>0</v>
      </c>
      <c r="I214" s="22">
        <f t="shared" si="31"/>
        <v>0</v>
      </c>
    </row>
    <row r="215" spans="2:9" x14ac:dyDescent="0.25">
      <c r="B215" s="4">
        <f t="shared" si="32"/>
        <v>7</v>
      </c>
      <c r="C215" s="9" t="s">
        <v>285</v>
      </c>
      <c r="D215" s="11">
        <v>1</v>
      </c>
      <c r="E215" s="6" t="s">
        <v>197</v>
      </c>
      <c r="F215" s="22"/>
      <c r="G215" s="22">
        <f t="shared" si="29"/>
        <v>0</v>
      </c>
      <c r="H215" s="22">
        <f t="shared" si="30"/>
        <v>0</v>
      </c>
      <c r="I215" s="22">
        <f t="shared" si="31"/>
        <v>0</v>
      </c>
    </row>
    <row r="216" spans="2:9" ht="15.75" thickBot="1" x14ac:dyDescent="0.3">
      <c r="B216" s="4">
        <f t="shared" si="32"/>
        <v>8</v>
      </c>
      <c r="C216" s="9" t="s">
        <v>143</v>
      </c>
      <c r="D216" s="11">
        <v>6</v>
      </c>
      <c r="E216" s="6" t="s">
        <v>4</v>
      </c>
      <c r="F216" s="22"/>
      <c r="G216" s="22">
        <f t="shared" si="29"/>
        <v>0</v>
      </c>
      <c r="H216" s="22">
        <f t="shared" si="30"/>
        <v>0</v>
      </c>
      <c r="I216" s="22">
        <f t="shared" si="31"/>
        <v>0</v>
      </c>
    </row>
    <row r="217" spans="2:9" ht="16.5" thickBot="1" x14ac:dyDescent="0.3">
      <c r="B217" s="17"/>
      <c r="C217" s="14"/>
      <c r="D217" s="42" t="s">
        <v>237</v>
      </c>
      <c r="E217" s="43"/>
      <c r="F217" s="44"/>
      <c r="G217" s="30">
        <f>SUM(G209:G216)</f>
        <v>0</v>
      </c>
      <c r="H217" s="30">
        <f>SUM(H209:H216)</f>
        <v>0</v>
      </c>
      <c r="I217" s="30">
        <f>SUM(I209:I216)</f>
        <v>0</v>
      </c>
    </row>
    <row r="218" spans="2:9" ht="20.25" customHeight="1" thickBot="1" x14ac:dyDescent="0.3">
      <c r="B218" s="45" t="s">
        <v>223</v>
      </c>
      <c r="C218" s="46"/>
      <c r="D218" s="46"/>
      <c r="E218" s="46"/>
      <c r="F218" s="46"/>
      <c r="G218" s="46"/>
      <c r="H218" s="46"/>
      <c r="I218" s="47"/>
    </row>
    <row r="219" spans="2:9" ht="20.25" customHeight="1" x14ac:dyDescent="0.25">
      <c r="B219" s="18" t="s">
        <v>0</v>
      </c>
      <c r="C219" s="19" t="s">
        <v>1</v>
      </c>
      <c r="D219" s="19" t="s">
        <v>2</v>
      </c>
      <c r="E219" s="19" t="s">
        <v>3</v>
      </c>
      <c r="F219" s="24"/>
      <c r="G219" s="24"/>
      <c r="H219" s="24"/>
      <c r="I219" s="24"/>
    </row>
    <row r="220" spans="2:9" x14ac:dyDescent="0.25">
      <c r="B220" s="4">
        <v>1</v>
      </c>
      <c r="C220" s="21" t="s">
        <v>144</v>
      </c>
      <c r="D220" s="11">
        <v>1</v>
      </c>
      <c r="E220" s="6" t="s">
        <v>4</v>
      </c>
      <c r="F220" s="22"/>
      <c r="G220" s="39">
        <f t="shared" ref="G220:G230" si="33">+D220*F220</f>
        <v>0</v>
      </c>
      <c r="H220" s="39">
        <f t="shared" ref="H220:H230" si="34">+G220*0.18</f>
        <v>0</v>
      </c>
      <c r="I220" s="39">
        <f t="shared" ref="I220:I230" si="35">+G220+H220</f>
        <v>0</v>
      </c>
    </row>
    <row r="221" spans="2:9" x14ac:dyDescent="0.25">
      <c r="B221" s="4">
        <f>+B220+1</f>
        <v>2</v>
      </c>
      <c r="C221" s="21" t="s">
        <v>145</v>
      </c>
      <c r="D221" s="11">
        <v>2</v>
      </c>
      <c r="E221" s="6" t="s">
        <v>4</v>
      </c>
      <c r="F221" s="22"/>
      <c r="G221" s="39">
        <f t="shared" si="33"/>
        <v>0</v>
      </c>
      <c r="H221" s="39">
        <f t="shared" si="34"/>
        <v>0</v>
      </c>
      <c r="I221" s="39">
        <f t="shared" si="35"/>
        <v>0</v>
      </c>
    </row>
    <row r="222" spans="2:9" x14ac:dyDescent="0.25">
      <c r="B222" s="4">
        <f t="shared" ref="B222:B230" si="36">+B221+1</f>
        <v>3</v>
      </c>
      <c r="C222" s="21" t="s">
        <v>146</v>
      </c>
      <c r="D222" s="11">
        <v>2</v>
      </c>
      <c r="E222" s="6" t="s">
        <v>4</v>
      </c>
      <c r="F222" s="22"/>
      <c r="G222" s="39">
        <f t="shared" si="33"/>
        <v>0</v>
      </c>
      <c r="H222" s="39">
        <f t="shared" si="34"/>
        <v>0</v>
      </c>
      <c r="I222" s="39">
        <f t="shared" si="35"/>
        <v>0</v>
      </c>
    </row>
    <row r="223" spans="2:9" x14ac:dyDescent="0.25">
      <c r="B223" s="4">
        <f t="shared" si="36"/>
        <v>4</v>
      </c>
      <c r="C223" s="21" t="s">
        <v>286</v>
      </c>
      <c r="D223" s="11">
        <v>3</v>
      </c>
      <c r="E223" s="6" t="s">
        <v>4</v>
      </c>
      <c r="F223" s="22"/>
      <c r="G223" s="39">
        <f t="shared" si="33"/>
        <v>0</v>
      </c>
      <c r="H223" s="39">
        <f t="shared" si="34"/>
        <v>0</v>
      </c>
      <c r="I223" s="39">
        <f t="shared" si="35"/>
        <v>0</v>
      </c>
    </row>
    <row r="224" spans="2:9" x14ac:dyDescent="0.25">
      <c r="B224" s="4">
        <f t="shared" si="36"/>
        <v>5</v>
      </c>
      <c r="C224" s="21" t="s">
        <v>287</v>
      </c>
      <c r="D224" s="11">
        <v>10</v>
      </c>
      <c r="E224" s="6" t="s">
        <v>209</v>
      </c>
      <c r="F224" s="22"/>
      <c r="G224" s="39">
        <f t="shared" si="33"/>
        <v>0</v>
      </c>
      <c r="H224" s="39">
        <f t="shared" si="34"/>
        <v>0</v>
      </c>
      <c r="I224" s="39">
        <f t="shared" si="35"/>
        <v>0</v>
      </c>
    </row>
    <row r="225" spans="2:9" ht="30" x14ac:dyDescent="0.25">
      <c r="B225" s="4">
        <f t="shared" si="36"/>
        <v>6</v>
      </c>
      <c r="C225" s="21" t="s">
        <v>288</v>
      </c>
      <c r="D225" s="33">
        <v>15</v>
      </c>
      <c r="E225" s="6" t="s">
        <v>4</v>
      </c>
      <c r="F225" s="22"/>
      <c r="G225" s="39">
        <f t="shared" si="33"/>
        <v>0</v>
      </c>
      <c r="H225" s="39">
        <f t="shared" si="34"/>
        <v>0</v>
      </c>
      <c r="I225" s="39">
        <f t="shared" si="35"/>
        <v>0</v>
      </c>
    </row>
    <row r="226" spans="2:9" x14ac:dyDescent="0.25">
      <c r="B226" s="4">
        <f t="shared" si="36"/>
        <v>7</v>
      </c>
      <c r="C226" s="21" t="s">
        <v>147</v>
      </c>
      <c r="D226" s="11">
        <v>1</v>
      </c>
      <c r="E226" s="6" t="s">
        <v>4</v>
      </c>
      <c r="F226" s="22"/>
      <c r="G226" s="39">
        <f t="shared" si="33"/>
        <v>0</v>
      </c>
      <c r="H226" s="39">
        <f t="shared" si="34"/>
        <v>0</v>
      </c>
      <c r="I226" s="39">
        <f t="shared" si="35"/>
        <v>0</v>
      </c>
    </row>
    <row r="227" spans="2:9" x14ac:dyDescent="0.25">
      <c r="B227" s="4">
        <f t="shared" si="36"/>
        <v>8</v>
      </c>
      <c r="C227" s="21" t="s">
        <v>148</v>
      </c>
      <c r="D227" s="11">
        <v>1</v>
      </c>
      <c r="E227" s="6" t="s">
        <v>4</v>
      </c>
      <c r="F227" s="22"/>
      <c r="G227" s="39">
        <f t="shared" si="33"/>
        <v>0</v>
      </c>
      <c r="H227" s="39">
        <f t="shared" si="34"/>
        <v>0</v>
      </c>
      <c r="I227" s="39">
        <f t="shared" si="35"/>
        <v>0</v>
      </c>
    </row>
    <row r="228" spans="2:9" x14ac:dyDescent="0.25">
      <c r="B228" s="4">
        <f t="shared" si="36"/>
        <v>9</v>
      </c>
      <c r="C228" s="21" t="s">
        <v>289</v>
      </c>
      <c r="D228" s="11">
        <v>5</v>
      </c>
      <c r="E228" s="6" t="s">
        <v>209</v>
      </c>
      <c r="F228" s="22"/>
      <c r="G228" s="39">
        <f t="shared" si="33"/>
        <v>0</v>
      </c>
      <c r="H228" s="39">
        <f t="shared" si="34"/>
        <v>0</v>
      </c>
      <c r="I228" s="39">
        <f t="shared" si="35"/>
        <v>0</v>
      </c>
    </row>
    <row r="229" spans="2:9" x14ac:dyDescent="0.25">
      <c r="B229" s="4">
        <f t="shared" si="36"/>
        <v>10</v>
      </c>
      <c r="C229" s="21" t="s">
        <v>149</v>
      </c>
      <c r="D229" s="11">
        <v>2</v>
      </c>
      <c r="E229" s="6" t="s">
        <v>4</v>
      </c>
      <c r="F229" s="22"/>
      <c r="G229" s="39">
        <f t="shared" si="33"/>
        <v>0</v>
      </c>
      <c r="H229" s="39">
        <f t="shared" si="34"/>
        <v>0</v>
      </c>
      <c r="I229" s="39">
        <f t="shared" si="35"/>
        <v>0</v>
      </c>
    </row>
    <row r="230" spans="2:9" ht="15.75" thickBot="1" x14ac:dyDescent="0.3">
      <c r="B230" s="4">
        <f t="shared" si="36"/>
        <v>11</v>
      </c>
      <c r="C230" s="21" t="s">
        <v>150</v>
      </c>
      <c r="D230" s="11">
        <v>1</v>
      </c>
      <c r="E230" s="6" t="s">
        <v>4</v>
      </c>
      <c r="F230" s="22"/>
      <c r="G230" s="39">
        <f t="shared" si="33"/>
        <v>0</v>
      </c>
      <c r="H230" s="39">
        <f t="shared" si="34"/>
        <v>0</v>
      </c>
      <c r="I230" s="39">
        <f t="shared" si="35"/>
        <v>0</v>
      </c>
    </row>
    <row r="231" spans="2:9" ht="16.5" thickBot="1" x14ac:dyDescent="0.3">
      <c r="B231" s="17"/>
      <c r="C231" s="14"/>
      <c r="D231" s="42" t="s">
        <v>238</v>
      </c>
      <c r="E231" s="43"/>
      <c r="F231" s="44"/>
      <c r="G231" s="30">
        <f>SUM(G220:G230)</f>
        <v>0</v>
      </c>
      <c r="H231" s="30">
        <f>SUM(H220:H230)</f>
        <v>0</v>
      </c>
      <c r="I231" s="30">
        <f>SUM(I220:I230)</f>
        <v>0</v>
      </c>
    </row>
    <row r="232" spans="2:9" ht="20.25" customHeight="1" thickBot="1" x14ac:dyDescent="0.3">
      <c r="B232" s="45" t="s">
        <v>224</v>
      </c>
      <c r="C232" s="46"/>
      <c r="D232" s="46"/>
      <c r="E232" s="46"/>
      <c r="F232" s="46"/>
      <c r="G232" s="46"/>
      <c r="H232" s="46"/>
      <c r="I232" s="47"/>
    </row>
    <row r="233" spans="2:9" ht="20.25" customHeight="1" x14ac:dyDescent="0.25">
      <c r="B233" s="18" t="s">
        <v>0</v>
      </c>
      <c r="C233" s="19" t="s">
        <v>1</v>
      </c>
      <c r="D233" s="19" t="s">
        <v>2</v>
      </c>
      <c r="E233" s="19" t="s">
        <v>3</v>
      </c>
      <c r="F233" s="24"/>
      <c r="G233" s="24"/>
      <c r="H233" s="24"/>
      <c r="I233" s="24"/>
    </row>
    <row r="234" spans="2:9" x14ac:dyDescent="0.25">
      <c r="B234" s="4">
        <v>1</v>
      </c>
      <c r="C234" s="21" t="s">
        <v>151</v>
      </c>
      <c r="D234" s="11">
        <v>10</v>
      </c>
      <c r="E234" s="6" t="s">
        <v>4</v>
      </c>
      <c r="F234" s="22"/>
      <c r="G234" s="39">
        <f t="shared" ref="G234:G289" si="37">+D234*F234</f>
        <v>0</v>
      </c>
      <c r="H234" s="39">
        <f t="shared" ref="H234:H289" si="38">+G234*0.18</f>
        <v>0</v>
      </c>
      <c r="I234" s="39">
        <f t="shared" ref="I234:I289" si="39">+G234+H234</f>
        <v>0</v>
      </c>
    </row>
    <row r="235" spans="2:9" x14ac:dyDescent="0.25">
      <c r="B235" s="4">
        <v>2</v>
      </c>
      <c r="C235" s="21" t="s">
        <v>290</v>
      </c>
      <c r="D235" s="11">
        <v>3</v>
      </c>
      <c r="E235" s="6" t="s">
        <v>197</v>
      </c>
      <c r="F235" s="22"/>
      <c r="G235" s="39">
        <f t="shared" si="37"/>
        <v>0</v>
      </c>
      <c r="H235" s="39">
        <f t="shared" si="38"/>
        <v>0</v>
      </c>
      <c r="I235" s="39">
        <f t="shared" si="39"/>
        <v>0</v>
      </c>
    </row>
    <row r="236" spans="2:9" x14ac:dyDescent="0.25">
      <c r="B236" s="4">
        <v>3</v>
      </c>
      <c r="C236" s="21" t="s">
        <v>152</v>
      </c>
      <c r="D236" s="11">
        <v>15</v>
      </c>
      <c r="E236" s="6" t="s">
        <v>194</v>
      </c>
      <c r="F236" s="22"/>
      <c r="G236" s="39">
        <f t="shared" si="37"/>
        <v>0</v>
      </c>
      <c r="H236" s="39">
        <f t="shared" si="38"/>
        <v>0</v>
      </c>
      <c r="I236" s="39">
        <f t="shared" si="39"/>
        <v>0</v>
      </c>
    </row>
    <row r="237" spans="2:9" x14ac:dyDescent="0.25">
      <c r="B237" s="4">
        <v>4</v>
      </c>
      <c r="C237" s="21" t="s">
        <v>291</v>
      </c>
      <c r="D237" s="11">
        <v>15</v>
      </c>
      <c r="E237" s="6" t="s">
        <v>195</v>
      </c>
      <c r="F237" s="22"/>
      <c r="G237" s="39">
        <f t="shared" si="37"/>
        <v>0</v>
      </c>
      <c r="H237" s="39">
        <f t="shared" si="38"/>
        <v>0</v>
      </c>
      <c r="I237" s="39">
        <f t="shared" si="39"/>
        <v>0</v>
      </c>
    </row>
    <row r="238" spans="2:9" x14ac:dyDescent="0.25">
      <c r="B238" s="4">
        <v>5</v>
      </c>
      <c r="C238" s="21" t="s">
        <v>153</v>
      </c>
      <c r="D238" s="11">
        <v>8</v>
      </c>
      <c r="E238" s="6" t="s">
        <v>195</v>
      </c>
      <c r="F238" s="22"/>
      <c r="G238" s="39">
        <f t="shared" si="37"/>
        <v>0</v>
      </c>
      <c r="H238" s="39">
        <f t="shared" si="38"/>
        <v>0</v>
      </c>
      <c r="I238" s="39">
        <f t="shared" si="39"/>
        <v>0</v>
      </c>
    </row>
    <row r="239" spans="2:9" x14ac:dyDescent="0.25">
      <c r="B239" s="4">
        <v>6</v>
      </c>
      <c r="C239" s="21" t="s">
        <v>154</v>
      </c>
      <c r="D239" s="11">
        <v>5</v>
      </c>
      <c r="E239" s="6" t="s">
        <v>4</v>
      </c>
      <c r="F239" s="22"/>
      <c r="G239" s="39">
        <f t="shared" si="37"/>
        <v>0</v>
      </c>
      <c r="H239" s="39">
        <f t="shared" si="38"/>
        <v>0</v>
      </c>
      <c r="I239" s="39">
        <f t="shared" si="39"/>
        <v>0</v>
      </c>
    </row>
    <row r="240" spans="2:9" x14ac:dyDescent="0.25">
      <c r="B240" s="4">
        <v>7</v>
      </c>
      <c r="C240" s="21" t="s">
        <v>155</v>
      </c>
      <c r="D240" s="11">
        <v>2</v>
      </c>
      <c r="E240" s="6" t="s">
        <v>201</v>
      </c>
      <c r="F240" s="22"/>
      <c r="G240" s="39">
        <f t="shared" si="37"/>
        <v>0</v>
      </c>
      <c r="H240" s="39">
        <f t="shared" si="38"/>
        <v>0</v>
      </c>
      <c r="I240" s="39">
        <f t="shared" si="39"/>
        <v>0</v>
      </c>
    </row>
    <row r="241" spans="2:9" x14ac:dyDescent="0.25">
      <c r="B241" s="4">
        <v>8</v>
      </c>
      <c r="C241" s="21" t="s">
        <v>156</v>
      </c>
      <c r="D241" s="11">
        <v>3</v>
      </c>
      <c r="E241" s="6" t="s">
        <v>201</v>
      </c>
      <c r="F241" s="22"/>
      <c r="G241" s="39">
        <f t="shared" si="37"/>
        <v>0</v>
      </c>
      <c r="H241" s="39">
        <f t="shared" si="38"/>
        <v>0</v>
      </c>
      <c r="I241" s="39">
        <f t="shared" si="39"/>
        <v>0</v>
      </c>
    </row>
    <row r="242" spans="2:9" x14ac:dyDescent="0.25">
      <c r="B242" s="4">
        <v>9</v>
      </c>
      <c r="C242" s="21" t="s">
        <v>157</v>
      </c>
      <c r="D242" s="11">
        <v>40</v>
      </c>
      <c r="E242" s="6" t="s">
        <v>4</v>
      </c>
      <c r="F242" s="22"/>
      <c r="G242" s="39">
        <f t="shared" si="37"/>
        <v>0</v>
      </c>
      <c r="H242" s="39">
        <f t="shared" si="38"/>
        <v>0</v>
      </c>
      <c r="I242" s="39">
        <f t="shared" si="39"/>
        <v>0</v>
      </c>
    </row>
    <row r="243" spans="2:9" x14ac:dyDescent="0.25">
      <c r="B243" s="4">
        <v>10</v>
      </c>
      <c r="C243" s="21" t="s">
        <v>158</v>
      </c>
      <c r="D243" s="11">
        <v>25</v>
      </c>
      <c r="E243" s="6" t="s">
        <v>4</v>
      </c>
      <c r="F243" s="22"/>
      <c r="G243" s="39">
        <f t="shared" si="37"/>
        <v>0</v>
      </c>
      <c r="H243" s="39">
        <f t="shared" si="38"/>
        <v>0</v>
      </c>
      <c r="I243" s="39">
        <f t="shared" si="39"/>
        <v>0</v>
      </c>
    </row>
    <row r="244" spans="2:9" x14ac:dyDescent="0.25">
      <c r="B244" s="4">
        <v>11</v>
      </c>
      <c r="C244" s="21" t="s">
        <v>292</v>
      </c>
      <c r="D244" s="11">
        <v>500</v>
      </c>
      <c r="E244" s="6" t="s">
        <v>4</v>
      </c>
      <c r="F244" s="22"/>
      <c r="G244" s="39">
        <f t="shared" si="37"/>
        <v>0</v>
      </c>
      <c r="H244" s="39">
        <f t="shared" si="38"/>
        <v>0</v>
      </c>
      <c r="I244" s="39">
        <f t="shared" si="39"/>
        <v>0</v>
      </c>
    </row>
    <row r="245" spans="2:9" x14ac:dyDescent="0.25">
      <c r="B245" s="4">
        <v>12</v>
      </c>
      <c r="C245" s="21" t="s">
        <v>293</v>
      </c>
      <c r="D245" s="11">
        <v>500</v>
      </c>
      <c r="E245" s="6" t="s">
        <v>4</v>
      </c>
      <c r="F245" s="22"/>
      <c r="G245" s="39">
        <f t="shared" si="37"/>
        <v>0</v>
      </c>
      <c r="H245" s="39">
        <f t="shared" si="38"/>
        <v>0</v>
      </c>
      <c r="I245" s="39">
        <f t="shared" si="39"/>
        <v>0</v>
      </c>
    </row>
    <row r="246" spans="2:9" x14ac:dyDescent="0.25">
      <c r="B246" s="4">
        <v>13</v>
      </c>
      <c r="C246" s="21" t="s">
        <v>294</v>
      </c>
      <c r="D246" s="11">
        <v>500</v>
      </c>
      <c r="E246" s="6" t="s">
        <v>4</v>
      </c>
      <c r="F246" s="22"/>
      <c r="G246" s="39">
        <f t="shared" si="37"/>
        <v>0</v>
      </c>
      <c r="H246" s="39">
        <f t="shared" si="38"/>
        <v>0</v>
      </c>
      <c r="I246" s="39">
        <f t="shared" si="39"/>
        <v>0</v>
      </c>
    </row>
    <row r="247" spans="2:9" x14ac:dyDescent="0.25">
      <c r="B247" s="4">
        <v>14</v>
      </c>
      <c r="C247" s="9" t="s">
        <v>295</v>
      </c>
      <c r="D247" s="11">
        <v>300</v>
      </c>
      <c r="E247" s="6" t="s">
        <v>4</v>
      </c>
      <c r="F247" s="22"/>
      <c r="G247" s="39">
        <f t="shared" si="37"/>
        <v>0</v>
      </c>
      <c r="H247" s="39">
        <f t="shared" si="38"/>
        <v>0</v>
      </c>
      <c r="I247" s="39">
        <f t="shared" si="39"/>
        <v>0</v>
      </c>
    </row>
    <row r="248" spans="2:9" x14ac:dyDescent="0.25">
      <c r="B248" s="4">
        <v>15</v>
      </c>
      <c r="C248" s="21" t="s">
        <v>159</v>
      </c>
      <c r="D248" s="11">
        <v>500</v>
      </c>
      <c r="E248" s="6" t="s">
        <v>4</v>
      </c>
      <c r="F248" s="22"/>
      <c r="G248" s="39">
        <f t="shared" si="37"/>
        <v>0</v>
      </c>
      <c r="H248" s="39">
        <f t="shared" si="38"/>
        <v>0</v>
      </c>
      <c r="I248" s="39">
        <f t="shared" si="39"/>
        <v>0</v>
      </c>
    </row>
    <row r="249" spans="2:9" x14ac:dyDescent="0.25">
      <c r="B249" s="4">
        <v>16</v>
      </c>
      <c r="C249" s="21" t="s">
        <v>160</v>
      </c>
      <c r="D249" s="11">
        <v>500</v>
      </c>
      <c r="E249" s="6" t="s">
        <v>4</v>
      </c>
      <c r="F249" s="22"/>
      <c r="G249" s="39">
        <f t="shared" si="37"/>
        <v>0</v>
      </c>
      <c r="H249" s="39">
        <f t="shared" si="38"/>
        <v>0</v>
      </c>
      <c r="I249" s="39">
        <f t="shared" si="39"/>
        <v>0</v>
      </c>
    </row>
    <row r="250" spans="2:9" x14ac:dyDescent="0.25">
      <c r="B250" s="4">
        <v>17</v>
      </c>
      <c r="C250" s="21" t="s">
        <v>161</v>
      </c>
      <c r="D250" s="11">
        <v>500</v>
      </c>
      <c r="E250" s="6" t="s">
        <v>4</v>
      </c>
      <c r="F250" s="22"/>
      <c r="G250" s="39">
        <f t="shared" si="37"/>
        <v>0</v>
      </c>
      <c r="H250" s="39">
        <f t="shared" si="38"/>
        <v>0</v>
      </c>
      <c r="I250" s="39">
        <f t="shared" si="39"/>
        <v>0</v>
      </c>
    </row>
    <row r="251" spans="2:9" x14ac:dyDescent="0.25">
      <c r="B251" s="4">
        <v>18</v>
      </c>
      <c r="C251" s="21" t="s">
        <v>162</v>
      </c>
      <c r="D251" s="11">
        <v>15</v>
      </c>
      <c r="E251" s="6" t="s">
        <v>4</v>
      </c>
      <c r="F251" s="22"/>
      <c r="G251" s="39">
        <f t="shared" si="37"/>
        <v>0</v>
      </c>
      <c r="H251" s="39">
        <f t="shared" si="38"/>
        <v>0</v>
      </c>
      <c r="I251" s="39">
        <f t="shared" si="39"/>
        <v>0</v>
      </c>
    </row>
    <row r="252" spans="2:9" x14ac:dyDescent="0.25">
      <c r="B252" s="4">
        <v>19</v>
      </c>
      <c r="C252" s="21" t="s">
        <v>163</v>
      </c>
      <c r="D252" s="11">
        <v>15</v>
      </c>
      <c r="E252" s="6" t="s">
        <v>4</v>
      </c>
      <c r="F252" s="22"/>
      <c r="G252" s="39">
        <f t="shared" si="37"/>
        <v>0</v>
      </c>
      <c r="H252" s="39">
        <f t="shared" si="38"/>
        <v>0</v>
      </c>
      <c r="I252" s="39">
        <f t="shared" si="39"/>
        <v>0</v>
      </c>
    </row>
    <row r="253" spans="2:9" x14ac:dyDescent="0.25">
      <c r="B253" s="4">
        <v>20</v>
      </c>
      <c r="C253" s="9" t="s">
        <v>164</v>
      </c>
      <c r="D253" s="11">
        <v>15</v>
      </c>
      <c r="E253" s="6" t="s">
        <v>4</v>
      </c>
      <c r="F253" s="22"/>
      <c r="G253" s="39">
        <f t="shared" si="37"/>
        <v>0</v>
      </c>
      <c r="H253" s="39">
        <f t="shared" si="38"/>
        <v>0</v>
      </c>
      <c r="I253" s="39">
        <f t="shared" si="39"/>
        <v>0</v>
      </c>
    </row>
    <row r="254" spans="2:9" x14ac:dyDescent="0.25">
      <c r="B254" s="4">
        <v>21</v>
      </c>
      <c r="C254" s="9" t="s">
        <v>165</v>
      </c>
      <c r="D254" s="11">
        <v>15</v>
      </c>
      <c r="E254" s="6" t="s">
        <v>4</v>
      </c>
      <c r="F254" s="22"/>
      <c r="G254" s="39">
        <f t="shared" si="37"/>
        <v>0</v>
      </c>
      <c r="H254" s="39">
        <f t="shared" si="38"/>
        <v>0</v>
      </c>
      <c r="I254" s="39">
        <f t="shared" si="39"/>
        <v>0</v>
      </c>
    </row>
    <row r="255" spans="2:9" x14ac:dyDescent="0.25">
      <c r="B255" s="4">
        <v>22</v>
      </c>
      <c r="C255" s="9" t="s">
        <v>166</v>
      </c>
      <c r="D255" s="11">
        <v>15</v>
      </c>
      <c r="E255" s="6" t="s">
        <v>4</v>
      </c>
      <c r="F255" s="22"/>
      <c r="G255" s="39">
        <f t="shared" si="37"/>
        <v>0</v>
      </c>
      <c r="H255" s="39">
        <f t="shared" si="38"/>
        <v>0</v>
      </c>
      <c r="I255" s="39">
        <f t="shared" si="39"/>
        <v>0</v>
      </c>
    </row>
    <row r="256" spans="2:9" x14ac:dyDescent="0.25">
      <c r="B256" s="4">
        <v>23</v>
      </c>
      <c r="C256" s="9" t="s">
        <v>167</v>
      </c>
      <c r="D256" s="11">
        <v>15</v>
      </c>
      <c r="E256" s="6" t="s">
        <v>4</v>
      </c>
      <c r="F256" s="22"/>
      <c r="G256" s="39">
        <f t="shared" si="37"/>
        <v>0</v>
      </c>
      <c r="H256" s="39">
        <f t="shared" si="38"/>
        <v>0</v>
      </c>
      <c r="I256" s="39">
        <f t="shared" si="39"/>
        <v>0</v>
      </c>
    </row>
    <row r="257" spans="2:9" x14ac:dyDescent="0.25">
      <c r="B257" s="4">
        <v>24</v>
      </c>
      <c r="C257" s="9" t="s">
        <v>168</v>
      </c>
      <c r="D257" s="11">
        <v>5</v>
      </c>
      <c r="E257" s="6" t="s">
        <v>210</v>
      </c>
      <c r="F257" s="22"/>
      <c r="G257" s="39">
        <f t="shared" si="37"/>
        <v>0</v>
      </c>
      <c r="H257" s="39">
        <f t="shared" si="38"/>
        <v>0</v>
      </c>
      <c r="I257" s="39">
        <f t="shared" si="39"/>
        <v>0</v>
      </c>
    </row>
    <row r="258" spans="2:9" x14ac:dyDescent="0.25">
      <c r="B258" s="4">
        <v>25</v>
      </c>
      <c r="C258" s="9" t="s">
        <v>212</v>
      </c>
      <c r="D258" s="11">
        <v>10</v>
      </c>
      <c r="E258" s="6" t="s">
        <v>211</v>
      </c>
      <c r="F258" s="22"/>
      <c r="G258" s="39">
        <f t="shared" si="37"/>
        <v>0</v>
      </c>
      <c r="H258" s="39">
        <f t="shared" si="38"/>
        <v>0</v>
      </c>
      <c r="I258" s="39">
        <f t="shared" si="39"/>
        <v>0</v>
      </c>
    </row>
    <row r="259" spans="2:9" x14ac:dyDescent="0.25">
      <c r="B259" s="4">
        <v>26</v>
      </c>
      <c r="C259" s="9" t="s">
        <v>169</v>
      </c>
      <c r="D259" s="11">
        <v>15</v>
      </c>
      <c r="E259" s="6" t="s">
        <v>4</v>
      </c>
      <c r="F259" s="22"/>
      <c r="G259" s="39">
        <f t="shared" si="37"/>
        <v>0</v>
      </c>
      <c r="H259" s="39">
        <f t="shared" si="38"/>
        <v>0</v>
      </c>
      <c r="I259" s="39">
        <f t="shared" si="39"/>
        <v>0</v>
      </c>
    </row>
    <row r="260" spans="2:9" x14ac:dyDescent="0.25">
      <c r="B260" s="4">
        <v>27</v>
      </c>
      <c r="C260" s="9" t="s">
        <v>170</v>
      </c>
      <c r="D260" s="11">
        <v>40</v>
      </c>
      <c r="E260" s="6" t="s">
        <v>4</v>
      </c>
      <c r="F260" s="22"/>
      <c r="G260" s="39">
        <f t="shared" si="37"/>
        <v>0</v>
      </c>
      <c r="H260" s="39">
        <f t="shared" si="38"/>
        <v>0</v>
      </c>
      <c r="I260" s="39">
        <f t="shared" si="39"/>
        <v>0</v>
      </c>
    </row>
    <row r="261" spans="2:9" x14ac:dyDescent="0.25">
      <c r="B261" s="4">
        <v>28</v>
      </c>
      <c r="C261" s="9" t="s">
        <v>171</v>
      </c>
      <c r="D261" s="11">
        <v>2</v>
      </c>
      <c r="E261" s="6" t="s">
        <v>213</v>
      </c>
      <c r="F261" s="22"/>
      <c r="G261" s="39">
        <f t="shared" si="37"/>
        <v>0</v>
      </c>
      <c r="H261" s="39">
        <f t="shared" si="38"/>
        <v>0</v>
      </c>
      <c r="I261" s="39">
        <f t="shared" si="39"/>
        <v>0</v>
      </c>
    </row>
    <row r="262" spans="2:9" x14ac:dyDescent="0.25">
      <c r="B262" s="4">
        <v>29</v>
      </c>
      <c r="C262" s="9" t="s">
        <v>172</v>
      </c>
      <c r="D262" s="11">
        <v>2</v>
      </c>
      <c r="E262" s="6" t="s">
        <v>213</v>
      </c>
      <c r="F262" s="22"/>
      <c r="G262" s="39">
        <f t="shared" si="37"/>
        <v>0</v>
      </c>
      <c r="H262" s="39">
        <f t="shared" si="38"/>
        <v>0</v>
      </c>
      <c r="I262" s="39">
        <f t="shared" si="39"/>
        <v>0</v>
      </c>
    </row>
    <row r="263" spans="2:9" x14ac:dyDescent="0.25">
      <c r="B263" s="4">
        <v>30</v>
      </c>
      <c r="C263" s="9" t="s">
        <v>173</v>
      </c>
      <c r="D263" s="11">
        <v>2</v>
      </c>
      <c r="E263" s="6" t="s">
        <v>213</v>
      </c>
      <c r="F263" s="22"/>
      <c r="G263" s="39">
        <f t="shared" si="37"/>
        <v>0</v>
      </c>
      <c r="H263" s="39">
        <f t="shared" si="38"/>
        <v>0</v>
      </c>
      <c r="I263" s="39">
        <f t="shared" si="39"/>
        <v>0</v>
      </c>
    </row>
    <row r="264" spans="2:9" x14ac:dyDescent="0.25">
      <c r="B264" s="4">
        <v>31</v>
      </c>
      <c r="C264" s="9" t="s">
        <v>174</v>
      </c>
      <c r="D264" s="11">
        <v>2</v>
      </c>
      <c r="E264" s="6" t="s">
        <v>213</v>
      </c>
      <c r="F264" s="22"/>
      <c r="G264" s="39">
        <f t="shared" si="37"/>
        <v>0</v>
      </c>
      <c r="H264" s="39">
        <f t="shared" si="38"/>
        <v>0</v>
      </c>
      <c r="I264" s="39">
        <f t="shared" si="39"/>
        <v>0</v>
      </c>
    </row>
    <row r="265" spans="2:9" x14ac:dyDescent="0.25">
      <c r="B265" s="4">
        <v>32</v>
      </c>
      <c r="C265" s="9" t="s">
        <v>175</v>
      </c>
      <c r="D265" s="11">
        <v>2</v>
      </c>
      <c r="E265" s="6" t="s">
        <v>213</v>
      </c>
      <c r="F265" s="22"/>
      <c r="G265" s="39">
        <f t="shared" si="37"/>
        <v>0</v>
      </c>
      <c r="H265" s="39">
        <f t="shared" si="38"/>
        <v>0</v>
      </c>
      <c r="I265" s="39">
        <f t="shared" si="39"/>
        <v>0</v>
      </c>
    </row>
    <row r="266" spans="2:9" x14ac:dyDescent="0.25">
      <c r="B266" s="4">
        <v>33</v>
      </c>
      <c r="C266" s="9" t="s">
        <v>176</v>
      </c>
      <c r="D266" s="11">
        <v>2</v>
      </c>
      <c r="E266" s="6" t="s">
        <v>213</v>
      </c>
      <c r="F266" s="22"/>
      <c r="G266" s="39">
        <f t="shared" si="37"/>
        <v>0</v>
      </c>
      <c r="H266" s="39">
        <f t="shared" si="38"/>
        <v>0</v>
      </c>
      <c r="I266" s="39">
        <f t="shared" si="39"/>
        <v>0</v>
      </c>
    </row>
    <row r="267" spans="2:9" x14ac:dyDescent="0.25">
      <c r="B267" s="4">
        <v>34</v>
      </c>
      <c r="C267" s="9" t="s">
        <v>296</v>
      </c>
      <c r="D267" s="11">
        <v>2</v>
      </c>
      <c r="E267" s="6" t="s">
        <v>213</v>
      </c>
      <c r="F267" s="22"/>
      <c r="G267" s="39">
        <f t="shared" si="37"/>
        <v>0</v>
      </c>
      <c r="H267" s="39">
        <f t="shared" si="38"/>
        <v>0</v>
      </c>
      <c r="I267" s="39">
        <f t="shared" si="39"/>
        <v>0</v>
      </c>
    </row>
    <row r="268" spans="2:9" ht="30" x14ac:dyDescent="0.25">
      <c r="B268" s="4">
        <v>35</v>
      </c>
      <c r="C268" s="21" t="s">
        <v>177</v>
      </c>
      <c r="D268" s="11">
        <v>2</v>
      </c>
      <c r="E268" s="6" t="s">
        <v>195</v>
      </c>
      <c r="F268" s="22"/>
      <c r="G268" s="39">
        <f t="shared" si="37"/>
        <v>0</v>
      </c>
      <c r="H268" s="39">
        <f t="shared" si="38"/>
        <v>0</v>
      </c>
      <c r="I268" s="39">
        <f t="shared" si="39"/>
        <v>0</v>
      </c>
    </row>
    <row r="269" spans="2:9" ht="30" x14ac:dyDescent="0.25">
      <c r="B269" s="4">
        <v>36</v>
      </c>
      <c r="C269" s="21" t="s">
        <v>178</v>
      </c>
      <c r="D269" s="11">
        <v>2</v>
      </c>
      <c r="E269" s="6" t="s">
        <v>195</v>
      </c>
      <c r="F269" s="22"/>
      <c r="G269" s="39">
        <f t="shared" si="37"/>
        <v>0</v>
      </c>
      <c r="H269" s="39">
        <f t="shared" si="38"/>
        <v>0</v>
      </c>
      <c r="I269" s="39">
        <f t="shared" si="39"/>
        <v>0</v>
      </c>
    </row>
    <row r="270" spans="2:9" ht="30" x14ac:dyDescent="0.25">
      <c r="B270" s="4">
        <v>37</v>
      </c>
      <c r="C270" s="21" t="s">
        <v>179</v>
      </c>
      <c r="D270" s="11">
        <v>2</v>
      </c>
      <c r="E270" s="6" t="s">
        <v>195</v>
      </c>
      <c r="F270" s="22"/>
      <c r="G270" s="39">
        <f t="shared" si="37"/>
        <v>0</v>
      </c>
      <c r="H270" s="39">
        <f t="shared" si="38"/>
        <v>0</v>
      </c>
      <c r="I270" s="39">
        <f t="shared" si="39"/>
        <v>0</v>
      </c>
    </row>
    <row r="271" spans="2:9" ht="30" x14ac:dyDescent="0.25">
      <c r="B271" s="4">
        <v>38</v>
      </c>
      <c r="C271" s="21" t="s">
        <v>180</v>
      </c>
      <c r="D271" s="11">
        <v>2</v>
      </c>
      <c r="E271" s="6" t="s">
        <v>195</v>
      </c>
      <c r="F271" s="22"/>
      <c r="G271" s="39">
        <f t="shared" si="37"/>
        <v>0</v>
      </c>
      <c r="H271" s="39">
        <f t="shared" si="38"/>
        <v>0</v>
      </c>
      <c r="I271" s="39">
        <f t="shared" si="39"/>
        <v>0</v>
      </c>
    </row>
    <row r="272" spans="2:9" ht="30" x14ac:dyDescent="0.25">
      <c r="B272" s="4">
        <v>39</v>
      </c>
      <c r="C272" s="21" t="s">
        <v>181</v>
      </c>
      <c r="D272" s="11">
        <v>2</v>
      </c>
      <c r="E272" s="6" t="s">
        <v>195</v>
      </c>
      <c r="F272" s="22"/>
      <c r="G272" s="39">
        <f t="shared" si="37"/>
        <v>0</v>
      </c>
      <c r="H272" s="39">
        <f t="shared" si="38"/>
        <v>0</v>
      </c>
      <c r="I272" s="39">
        <f t="shared" si="39"/>
        <v>0</v>
      </c>
    </row>
    <row r="273" spans="2:9" x14ac:dyDescent="0.25">
      <c r="B273" s="4">
        <v>40</v>
      </c>
      <c r="C273" s="9" t="s">
        <v>182</v>
      </c>
      <c r="D273" s="11">
        <v>200</v>
      </c>
      <c r="E273" s="6" t="s">
        <v>4</v>
      </c>
      <c r="F273" s="22"/>
      <c r="G273" s="39">
        <f t="shared" si="37"/>
        <v>0</v>
      </c>
      <c r="H273" s="39">
        <f t="shared" si="38"/>
        <v>0</v>
      </c>
      <c r="I273" s="39">
        <f t="shared" si="39"/>
        <v>0</v>
      </c>
    </row>
    <row r="274" spans="2:9" x14ac:dyDescent="0.25">
      <c r="B274" s="4">
        <v>41</v>
      </c>
      <c r="C274" s="9" t="s">
        <v>183</v>
      </c>
      <c r="D274" s="11">
        <v>300</v>
      </c>
      <c r="E274" s="6" t="s">
        <v>4</v>
      </c>
      <c r="F274" s="22"/>
      <c r="G274" s="39">
        <f t="shared" si="37"/>
        <v>0</v>
      </c>
      <c r="H274" s="39">
        <f t="shared" si="38"/>
        <v>0</v>
      </c>
      <c r="I274" s="39">
        <f t="shared" si="39"/>
        <v>0</v>
      </c>
    </row>
    <row r="275" spans="2:9" x14ac:dyDescent="0.25">
      <c r="B275" s="4">
        <v>42</v>
      </c>
      <c r="C275" s="9" t="s">
        <v>184</v>
      </c>
      <c r="D275" s="11">
        <v>500</v>
      </c>
      <c r="E275" s="6" t="s">
        <v>4</v>
      </c>
      <c r="F275" s="22"/>
      <c r="G275" s="39">
        <f t="shared" si="37"/>
        <v>0</v>
      </c>
      <c r="H275" s="39">
        <f t="shared" si="38"/>
        <v>0</v>
      </c>
      <c r="I275" s="39">
        <f t="shared" si="39"/>
        <v>0</v>
      </c>
    </row>
    <row r="276" spans="2:9" x14ac:dyDescent="0.25">
      <c r="B276" s="4">
        <v>43</v>
      </c>
      <c r="C276" s="9" t="s">
        <v>185</v>
      </c>
      <c r="D276" s="11">
        <v>500</v>
      </c>
      <c r="E276" s="6" t="s">
        <v>4</v>
      </c>
      <c r="F276" s="22"/>
      <c r="G276" s="39">
        <f t="shared" si="37"/>
        <v>0</v>
      </c>
      <c r="H276" s="39">
        <f t="shared" si="38"/>
        <v>0</v>
      </c>
      <c r="I276" s="39">
        <f t="shared" si="39"/>
        <v>0</v>
      </c>
    </row>
    <row r="277" spans="2:9" x14ac:dyDescent="0.25">
      <c r="B277" s="4">
        <v>44</v>
      </c>
      <c r="C277" s="9" t="s">
        <v>186</v>
      </c>
      <c r="D277" s="11">
        <v>500</v>
      </c>
      <c r="E277" s="6" t="s">
        <v>4</v>
      </c>
      <c r="F277" s="22"/>
      <c r="G277" s="39">
        <f t="shared" si="37"/>
        <v>0</v>
      </c>
      <c r="H277" s="39">
        <f t="shared" si="38"/>
        <v>0</v>
      </c>
      <c r="I277" s="39">
        <f t="shared" si="39"/>
        <v>0</v>
      </c>
    </row>
    <row r="278" spans="2:9" x14ac:dyDescent="0.25">
      <c r="B278" s="4">
        <v>45</v>
      </c>
      <c r="C278" s="9" t="s">
        <v>187</v>
      </c>
      <c r="D278" s="11">
        <v>7</v>
      </c>
      <c r="E278" s="6" t="s">
        <v>4</v>
      </c>
      <c r="F278" s="22"/>
      <c r="G278" s="39">
        <f t="shared" si="37"/>
        <v>0</v>
      </c>
      <c r="H278" s="39">
        <f t="shared" si="38"/>
        <v>0</v>
      </c>
      <c r="I278" s="39">
        <f t="shared" si="39"/>
        <v>0</v>
      </c>
    </row>
    <row r="279" spans="2:9" x14ac:dyDescent="0.25">
      <c r="B279" s="4">
        <v>46</v>
      </c>
      <c r="C279" s="9" t="s">
        <v>297</v>
      </c>
      <c r="D279" s="11">
        <v>5</v>
      </c>
      <c r="E279" s="6" t="s">
        <v>4</v>
      </c>
      <c r="F279" s="22"/>
      <c r="G279" s="39">
        <f t="shared" si="37"/>
        <v>0</v>
      </c>
      <c r="H279" s="39">
        <f t="shared" si="38"/>
        <v>0</v>
      </c>
      <c r="I279" s="39">
        <f t="shared" si="39"/>
        <v>0</v>
      </c>
    </row>
    <row r="280" spans="2:9" x14ac:dyDescent="0.25">
      <c r="B280" s="4">
        <v>47</v>
      </c>
      <c r="C280" s="9" t="s">
        <v>298</v>
      </c>
      <c r="D280" s="11">
        <v>5</v>
      </c>
      <c r="E280" s="6" t="s">
        <v>4</v>
      </c>
      <c r="F280" s="22"/>
      <c r="G280" s="39">
        <f t="shared" si="37"/>
        <v>0</v>
      </c>
      <c r="H280" s="39">
        <f t="shared" si="38"/>
        <v>0</v>
      </c>
      <c r="I280" s="39">
        <f t="shared" si="39"/>
        <v>0</v>
      </c>
    </row>
    <row r="281" spans="2:9" x14ac:dyDescent="0.25">
      <c r="B281" s="4">
        <v>48</v>
      </c>
      <c r="C281" s="9" t="s">
        <v>299</v>
      </c>
      <c r="D281" s="11">
        <v>5</v>
      </c>
      <c r="E281" s="6" t="s">
        <v>4</v>
      </c>
      <c r="F281" s="22"/>
      <c r="G281" s="39">
        <f t="shared" si="37"/>
        <v>0</v>
      </c>
      <c r="H281" s="39">
        <f t="shared" si="38"/>
        <v>0</v>
      </c>
      <c r="I281" s="39">
        <f t="shared" si="39"/>
        <v>0</v>
      </c>
    </row>
    <row r="282" spans="2:9" x14ac:dyDescent="0.25">
      <c r="B282" s="4">
        <v>49</v>
      </c>
      <c r="C282" s="9" t="s">
        <v>300</v>
      </c>
      <c r="D282" s="11">
        <v>5</v>
      </c>
      <c r="E282" s="6" t="s">
        <v>4</v>
      </c>
      <c r="F282" s="22"/>
      <c r="G282" s="39">
        <f t="shared" si="37"/>
        <v>0</v>
      </c>
      <c r="H282" s="39">
        <f t="shared" si="38"/>
        <v>0</v>
      </c>
      <c r="I282" s="39">
        <f t="shared" si="39"/>
        <v>0</v>
      </c>
    </row>
    <row r="283" spans="2:9" x14ac:dyDescent="0.25">
      <c r="B283" s="4">
        <v>50</v>
      </c>
      <c r="C283" s="9" t="s">
        <v>301</v>
      </c>
      <c r="D283" s="11">
        <v>5</v>
      </c>
      <c r="E283" s="6" t="s">
        <v>4</v>
      </c>
      <c r="F283" s="22"/>
      <c r="G283" s="39">
        <f t="shared" si="37"/>
        <v>0</v>
      </c>
      <c r="H283" s="39">
        <f t="shared" si="38"/>
        <v>0</v>
      </c>
      <c r="I283" s="39">
        <f t="shared" si="39"/>
        <v>0</v>
      </c>
    </row>
    <row r="284" spans="2:9" x14ac:dyDescent="0.25">
      <c r="B284" s="4">
        <v>51</v>
      </c>
      <c r="C284" s="16" t="s">
        <v>188</v>
      </c>
      <c r="D284" s="11">
        <v>5</v>
      </c>
      <c r="E284" s="6" t="s">
        <v>4</v>
      </c>
      <c r="F284" s="22"/>
      <c r="G284" s="39">
        <f t="shared" si="37"/>
        <v>0</v>
      </c>
      <c r="H284" s="39">
        <f t="shared" si="38"/>
        <v>0</v>
      </c>
      <c r="I284" s="39">
        <f t="shared" si="39"/>
        <v>0</v>
      </c>
    </row>
    <row r="285" spans="2:9" x14ac:dyDescent="0.25">
      <c r="B285" s="4">
        <v>52</v>
      </c>
      <c r="C285" s="16" t="s">
        <v>189</v>
      </c>
      <c r="D285" s="11">
        <v>5</v>
      </c>
      <c r="E285" s="6" t="s">
        <v>4</v>
      </c>
      <c r="F285" s="22"/>
      <c r="G285" s="39">
        <f t="shared" si="37"/>
        <v>0</v>
      </c>
      <c r="H285" s="39">
        <f t="shared" si="38"/>
        <v>0</v>
      </c>
      <c r="I285" s="39">
        <f t="shared" si="39"/>
        <v>0</v>
      </c>
    </row>
    <row r="286" spans="2:9" x14ac:dyDescent="0.25">
      <c r="B286" s="4">
        <v>53</v>
      </c>
      <c r="C286" s="16" t="s">
        <v>190</v>
      </c>
      <c r="D286" s="11">
        <v>5</v>
      </c>
      <c r="E286" s="6" t="s">
        <v>4</v>
      </c>
      <c r="F286" s="22"/>
      <c r="G286" s="39">
        <f t="shared" si="37"/>
        <v>0</v>
      </c>
      <c r="H286" s="39">
        <f t="shared" si="38"/>
        <v>0</v>
      </c>
      <c r="I286" s="39">
        <f t="shared" si="39"/>
        <v>0</v>
      </c>
    </row>
    <row r="287" spans="2:9" x14ac:dyDescent="0.25">
      <c r="B287" s="4">
        <v>54</v>
      </c>
      <c r="C287" s="16" t="s">
        <v>191</v>
      </c>
      <c r="D287" s="11">
        <v>5</v>
      </c>
      <c r="E287" s="6" t="s">
        <v>4</v>
      </c>
      <c r="F287" s="22"/>
      <c r="G287" s="39">
        <f t="shared" si="37"/>
        <v>0</v>
      </c>
      <c r="H287" s="39">
        <f t="shared" si="38"/>
        <v>0</v>
      </c>
      <c r="I287" s="39">
        <f t="shared" si="39"/>
        <v>0</v>
      </c>
    </row>
    <row r="288" spans="2:9" x14ac:dyDescent="0.25">
      <c r="B288" s="4">
        <v>55</v>
      </c>
      <c r="C288" s="16" t="s">
        <v>192</v>
      </c>
      <c r="D288" s="11">
        <v>5</v>
      </c>
      <c r="E288" s="6" t="s">
        <v>4</v>
      </c>
      <c r="F288" s="22"/>
      <c r="G288" s="39">
        <f t="shared" si="37"/>
        <v>0</v>
      </c>
      <c r="H288" s="39">
        <f t="shared" si="38"/>
        <v>0</v>
      </c>
      <c r="I288" s="39">
        <f t="shared" si="39"/>
        <v>0</v>
      </c>
    </row>
    <row r="289" spans="2:9" ht="15.75" thickBot="1" x14ac:dyDescent="0.3">
      <c r="B289" s="4">
        <v>56</v>
      </c>
      <c r="C289" s="16" t="s">
        <v>193</v>
      </c>
      <c r="D289" s="11">
        <v>5</v>
      </c>
      <c r="E289" s="6" t="s">
        <v>4</v>
      </c>
      <c r="F289" s="22"/>
      <c r="G289" s="39">
        <f t="shared" si="37"/>
        <v>0</v>
      </c>
      <c r="H289" s="39">
        <f t="shared" si="38"/>
        <v>0</v>
      </c>
      <c r="I289" s="39">
        <f t="shared" si="39"/>
        <v>0</v>
      </c>
    </row>
    <row r="290" spans="2:9" ht="16.5" thickBot="1" x14ac:dyDescent="0.3">
      <c r="D290" s="48" t="s">
        <v>239</v>
      </c>
      <c r="E290" s="49"/>
      <c r="F290" s="50"/>
      <c r="G290" s="34">
        <f>SUM(G234:G289)</f>
        <v>0</v>
      </c>
      <c r="H290" s="34">
        <f>SUM(H234:H289)</f>
        <v>0</v>
      </c>
      <c r="I290" s="34">
        <f>SUM(I234:I289)</f>
        <v>0</v>
      </c>
    </row>
    <row r="291" spans="2:9" ht="6" customHeight="1" x14ac:dyDescent="0.25"/>
    <row r="292" spans="2:9" ht="7.5" customHeight="1" thickBot="1" x14ac:dyDescent="0.3"/>
    <row r="293" spans="2:9" ht="16.5" thickBot="1" x14ac:dyDescent="0.3">
      <c r="D293" s="51" t="s">
        <v>240</v>
      </c>
      <c r="E293" s="52"/>
      <c r="F293" s="53"/>
      <c r="G293" s="40">
        <f>+G36+G94+G112+G135+G160+G173+G200+G206+G217+G231+G290</f>
        <v>0</v>
      </c>
      <c r="H293" s="41">
        <f>+H36+H94+H112+H135+H160+H173+H200+H206+H217+H231+H290</f>
        <v>0</v>
      </c>
      <c r="I293" s="41">
        <f>+I36+I94+I112+I135+I160+I173+I200+I206+I217+I231+I290</f>
        <v>0</v>
      </c>
    </row>
  </sheetData>
  <mergeCells count="23">
    <mergeCell ref="D231:F231"/>
    <mergeCell ref="B232:I232"/>
    <mergeCell ref="D290:F290"/>
    <mergeCell ref="D293:F293"/>
    <mergeCell ref="B2:I2"/>
    <mergeCell ref="B37:I37"/>
    <mergeCell ref="D36:F36"/>
    <mergeCell ref="B95:I95"/>
    <mergeCell ref="D94:F94"/>
    <mergeCell ref="D112:F112"/>
    <mergeCell ref="B113:I113"/>
    <mergeCell ref="D135:F135"/>
    <mergeCell ref="B136:I136"/>
    <mergeCell ref="D160:F160"/>
    <mergeCell ref="B161:I161"/>
    <mergeCell ref="D173:F173"/>
    <mergeCell ref="D217:F217"/>
    <mergeCell ref="B218:I218"/>
    <mergeCell ref="D200:F200"/>
    <mergeCell ref="B174:I174"/>
    <mergeCell ref="B201:I201"/>
    <mergeCell ref="B207:I207"/>
    <mergeCell ref="D206:F20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2019-05-31T12:19:08Z</dcterms:modified>
</cp:coreProperties>
</file>