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12. Diciembre\Portal\"/>
    </mc:Choice>
  </mc:AlternateContent>
  <xr:revisionPtr revIDLastSave="0" documentId="13_ncr:1_{E6F3FB39-17A7-419C-911E-26E07C5676DD}" xr6:coauthVersionLast="47" xr6:coauthVersionMax="47" xr10:uidLastSave="{00000000-0000-0000-0000-000000000000}"/>
  <bookViews>
    <workbookView xWindow="28680" yWindow="-120" windowWidth="29040" windowHeight="15720" xr2:uid="{B0417112-8115-4581-94B9-0C2DF074472C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'ESF - Situación Financiera'!$C$5:$H$5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'ESF - Situación Financiera'!$C$1:$H$53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ncelar" hidden="1">{#N/A,#N/A,FALSE,"Aging Summary";#N/A,#N/A,FALSE,"Ratio Analysis";#N/A,#N/A,FALSE,"Test 120 Day Accts";#N/A,#N/A,FALSE,"Tickmarks"}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ario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artin" hidden="1">{#N/A,#N/A,FALSE,"Aging Summary";#N/A,#N/A,FALSE,"Ratio Analysis";#N/A,#N/A,FALSE,"Test 120 Day Accts";#N/A,#N/A,FALSE,"Tickmarks"}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 localSheetId="0">'ESF - Situación Financiera'!$2:$5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xxxxxx" hidden="1">{#N/A,#N/A,FALSE,"Aging Summary";#N/A,#N/A,FALSE,"Ratio Analysis";#N/A,#N/A,FALSE,"Test 120 Day Accts";#N/A,#N/A,FALSE,"Tickmarks"}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K32" i="1"/>
  <c r="L32" i="1" s="1"/>
  <c r="I32" i="1"/>
  <c r="J32" i="1" s="1"/>
  <c r="L31" i="1"/>
  <c r="K31" i="1"/>
  <c r="J31" i="1"/>
  <c r="I31" i="1"/>
  <c r="K28" i="1"/>
  <c r="L28" i="1" s="1"/>
  <c r="I28" i="1"/>
  <c r="J28" i="1" s="1"/>
  <c r="K27" i="1"/>
  <c r="L27" i="1" s="1"/>
  <c r="I27" i="1"/>
  <c r="J27" i="1" s="1"/>
  <c r="K26" i="1"/>
  <c r="I26" i="1"/>
  <c r="L26" i="1"/>
  <c r="J26" i="1"/>
  <c r="K25" i="1"/>
  <c r="L25" i="1" s="1"/>
  <c r="I25" i="1"/>
  <c r="K19" i="1"/>
  <c r="I19" i="1"/>
  <c r="J19" i="1"/>
  <c r="K18" i="1"/>
  <c r="L18" i="1" s="1"/>
  <c r="I18" i="1"/>
  <c r="G18" i="1"/>
  <c r="J18" i="1"/>
  <c r="K17" i="1"/>
  <c r="L17" i="1" s="1"/>
  <c r="I17" i="1"/>
  <c r="J17" i="1"/>
  <c r="L16" i="1"/>
  <c r="L15" i="1"/>
  <c r="K15" i="1"/>
  <c r="I15" i="1"/>
  <c r="J15" i="1"/>
  <c r="K14" i="1"/>
  <c r="I14" i="1"/>
  <c r="L14" i="1"/>
  <c r="J14" i="1"/>
  <c r="K13" i="1"/>
  <c r="L13" i="1" s="1"/>
  <c r="I13" i="1"/>
  <c r="J13" i="1" s="1"/>
  <c r="L10" i="1"/>
  <c r="K9" i="1"/>
  <c r="I9" i="1"/>
  <c r="L9" i="1"/>
  <c r="J9" i="1"/>
  <c r="L8" i="1"/>
  <c r="K8" i="1"/>
  <c r="I8" i="1"/>
  <c r="J8" i="1"/>
  <c r="J25" i="1" l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<sst xmlns="http://schemas.openxmlformats.org/spreadsheetml/2006/main" count="46" uniqueCount="44">
  <si>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</si>
  <si>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</si>
  <si>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31 de Diciembre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</si>
  <si>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</si>
  <si>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</si>
  <si>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</si>
  <si>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</si>
  <si>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</si>
  <si>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</si>
  <si>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>Inversiones a corto plazo comisos</t>
  </si>
  <si>
    <t>Total activos corrientes</t>
  </si>
  <si>
    <t>Activos no corrientes</t>
  </si>
  <si>
    <t xml:space="preserve">Cuentas por cobrar empleados </t>
  </si>
  <si>
    <t>Inversiones a largo plazo</t>
  </si>
  <si>
    <t xml:space="preserve">Activos intangibles 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</si>
  <si>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</si>
  <si>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</si>
  <si>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</si>
  <si>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</si>
  <si>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</si>
  <si>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</si>
  <si>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</si>
  <si>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</si>
  <si>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</si>
  <si>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</si>
  <si>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</si>
  <si>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</si>
  <si>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</si>
  <si>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</si>
  <si>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</si>
  <si>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</si>
  <si>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</si>
  <si>
    <t>Efectivo y equivalentes de efectivo</t>
  </si>
  <si>
    <t xml:space="preserve">Pagos Anticipados </t>
  </si>
  <si>
    <t xml:space="preserve">Cuentas por cobrar a largo plazo </t>
  </si>
  <si>
    <t xml:space="preserve">Documentos por cobrar </t>
  </si>
  <si>
    <t xml:space="preserve">Propiedad, Planta, equipos neto </t>
  </si>
  <si>
    <t>Cuentas por pagar a corto plazo</t>
  </si>
  <si>
    <t xml:space="preserve">Retenciones y acumulaciones por pagar </t>
  </si>
  <si>
    <t xml:space="preserve">Provisiones a corto plazo </t>
  </si>
  <si>
    <t xml:space="preserve">Beneficios a empleados a corto plazo  </t>
  </si>
  <si>
    <t xml:space="preserve">Préstamos a largo plazo </t>
  </si>
  <si>
    <t xml:space="preserve">Otros pasivos no corrientes </t>
  </si>
  <si>
    <t xml:space="preserve">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</si>
</sst>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913D4A-26E1-40CA-9E5E-BE3C343A85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12.%20Diciembre\Estados%20Financieros%20Financieros\Estados%20Financieros%20Diciembre%202025.xlsx" TargetMode="External"/><Relationship Id="rId1" Type="http://schemas.openxmlformats.org/officeDocument/2006/relationships/externalLinkPath" Target="/DGA/2025/12.%20Diciembre/Estados%20Financieros%20Financieros/Estados%20Financieros%20Diciembre%202025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SISACNOC\Estado%20de%20Rendimiento%20Financiero%20al%2030%20de%20Junio%202024.xlsx" TargetMode="External"/><Relationship Id="rId1" Type="http://schemas.openxmlformats.org/officeDocument/2006/relationships/externalLinkPath" Target="/DGA/2024/6.%20Junio/Estados%20Financieros/SISACNOC/Estado%20de%20Rendimiento%20Financiero%20al%2030%20de%20Junio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  <sheetName val="600306_Don__Contrib-Politic1"/>
      <sheetName val="COMPAÑIAS_INTERCO"/>
      <sheetName val="PG_2__Ajustes_de_audit"/>
      <sheetName val="ACT_DATA_BASE"/>
      <sheetName val="8_99OB"/>
      <sheetName val="10_MD-TOB"/>
      <sheetName val="Due_Diligence"/>
      <sheetName val="S&amp;U_OF_FUNDS"/>
      <sheetName val="Colombia_AP_Aging"/>
      <sheetName val="Costa_Rica_AP_Aging"/>
      <sheetName val="El_Savador_AP_Aging"/>
      <sheetName val="Panama_AP_Aging"/>
      <sheetName val="Peru_AP_Aging"/>
      <sheetName val="DR_AP_Aging"/>
      <sheetName val="DR_II_AP_Aging"/>
      <sheetName val="FWI_APAging"/>
      <sheetName val="FWI_AP_Aging"/>
      <sheetName val="Jam_AP_Aging"/>
      <sheetName val="Syscom_AP_Aging"/>
      <sheetName val="PTII_"/>
      <sheetName val="1_5%2"/>
      <sheetName val="Validacion_Amnistia_Fiscal2"/>
      <sheetName val="Ingresos_Mensuales2"/>
      <sheetName val="Comparacion_ingresos2"/>
      <sheetName val="Ingresos_exentos_Marzo2"/>
      <sheetName val="Ingresos_exentos_May2"/>
      <sheetName val="Fecha_ITBIS2"/>
      <sheetName val="Mayor_Anticipo_ISR2"/>
      <sheetName val="Compras_Locales2"/>
      <sheetName val="Analsis_costo_importacion2"/>
      <sheetName val="Prueba_de_retencion2"/>
      <sheetName val="Depreciacion_Vehiculos2"/>
      <sheetName val="Donacion_y_viaje2"/>
      <sheetName val="Mov_Result__peri_anterior2"/>
      <sheetName val="Retribucion_complementaria2"/>
      <sheetName val="Beepers_y_Celulares2"/>
      <sheetName val="Cuotas_y_sucripciones2"/>
      <sheetName val="Combustible_y_mant__vehiculos2"/>
      <sheetName val="600306_Don__Contrib-Politic11"/>
      <sheetName val="COMPAÑIAS_INTERCO1"/>
      <sheetName val="PG_2__Ajustes_de_audit1"/>
      <sheetName val="ACT_DATA_BASE1"/>
      <sheetName val="8_99OB1"/>
      <sheetName val="10_MD-TOB1"/>
      <sheetName val="Due_Diligence1"/>
      <sheetName val="S&amp;U_OF_FUNDS1"/>
      <sheetName val="Colombia_AP_Aging1"/>
      <sheetName val="Costa_Rica_AP_Aging1"/>
      <sheetName val="El_Savador_AP_Aging1"/>
      <sheetName val="Panama_AP_Aging1"/>
      <sheetName val="Peru_AP_Aging1"/>
      <sheetName val="DR_AP_Aging1"/>
      <sheetName val="DR_II_AP_Aging1"/>
      <sheetName val="FWI_APAging1"/>
      <sheetName val="FWI_AP_Aging1"/>
      <sheetName val="Jam_AP_Aging1"/>
      <sheetName val="Syscom_AP_Aging1"/>
      <sheetName val="PTII_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/>
      <sheetData sheetId="60"/>
      <sheetData sheetId="61"/>
      <sheetData sheetId="62" refreshError="1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  <sheetName val="GYP_(trim)_"/>
      <sheetName val="GYP_(UTtrim)"/>
      <sheetName val="M_PAT"/>
      <sheetName val="GYP_(2)"/>
      <sheetName val="2-_GYP_(CA)"/>
      <sheetName val="4-_GYP_(UA)"/>
      <sheetName val="M_Inventarios"/>
      <sheetName val="Pto_Equil"/>
      <sheetName val="6-BG_(C)"/>
      <sheetName val="8-Cap_Trab_"/>
      <sheetName val="10-FCE_"/>
      <sheetName val="CFE_"/>
      <sheetName val="_CDS"/>
      <sheetName val="GYP_(trim)_1"/>
      <sheetName val="GYP_(UTtrim)1"/>
      <sheetName val="M_PAT1"/>
      <sheetName val="GYP_(2)1"/>
      <sheetName val="2-_GYP_(CA)1"/>
      <sheetName val="4-_GYP_(UA)1"/>
      <sheetName val="M_Inventarios1"/>
      <sheetName val="Pto_Equil1"/>
      <sheetName val="6-BG_(C)1"/>
      <sheetName val="8-Cap_Trab_1"/>
      <sheetName val="10-FCE_1"/>
      <sheetName val="CFE_1"/>
      <sheetName val="_CDS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  <sheetName val="2_FOREX_Rates"/>
      <sheetName val="7_P&amp;L_-_LC"/>
      <sheetName val="8_P&amp;L_-_USD"/>
      <sheetName val="9_BS_-_LC"/>
      <sheetName val="10_BS_-_USD"/>
      <sheetName val="11_OCF_-_LC"/>
      <sheetName val="12_OCF_-_USD"/>
      <sheetName val="13_Brand_-_LC"/>
      <sheetName val="14_Brand_-_USD"/>
      <sheetName val="2_FOREX_Rates1"/>
      <sheetName val="7_P&amp;L_-_LC1"/>
      <sheetName val="8_P&amp;L_-_USD1"/>
      <sheetName val="9_BS_-_LC1"/>
      <sheetName val="10_BS_-_USD1"/>
      <sheetName val="11_OCF_-_LC1"/>
      <sheetName val="12_OCF_-_USD1"/>
      <sheetName val="13_Brand_-_LC1"/>
      <sheetName val="14_Brand_-_USD1"/>
    </sheetNames>
    <sheetDataSet>
      <sheetData sheetId="0">
        <row r="4">
          <cell r="B4" t="str">
            <v>FLISITE</v>
          </cell>
        </row>
      </sheetData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  <sheetName val="Balance_general"/>
      <sheetName val="Hoja_de_flujo"/>
      <sheetName val="Estado_de_capital"/>
      <sheetName val="Lead_(2)"/>
      <sheetName val="Dominican_Republic_US$"/>
      <sheetName val="Mov__de_la_Provisión_junio_06"/>
      <sheetName val="Mov__prov__Inv__06"/>
      <sheetName val="Gral_de_activos_fijos"/>
      <sheetName val="Cell_site_RD$"/>
      <sheetName val="Amortiz_software_y_Trans"/>
      <sheetName val="Balance_general1"/>
      <sheetName val="Hoja_de_flujo1"/>
      <sheetName val="Estado_de_capital1"/>
      <sheetName val="Lead_(2)1"/>
      <sheetName val="Dominican_Republic_US$1"/>
      <sheetName val="Mov__de_la_Provisión_junio_061"/>
      <sheetName val="Mov__prov__Inv__061"/>
      <sheetName val="Gral_de_activos_fijos1"/>
      <sheetName val="Cell_site_RD$1"/>
      <sheetName val="Amortiz_software_y_Trans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  <sheetName val="Set_ups"/>
      <sheetName val="Anexo_A"/>
      <sheetName val="Anexo_B"/>
      <sheetName val="Anexo_D"/>
      <sheetName val="Anexo_E"/>
      <sheetName val="Anexo_F"/>
      <sheetName val="Local_Pesos"/>
      <sheetName val="Set_ups1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_Cuentas_Incobrables"/>
      <sheetName val="Prov_inventario"/>
      <sheetName val="Prov_varias"/>
      <sheetName val="Conversión_US$"/>
      <sheetName val="Dec__Dividendo_y_Pago_Antic_"/>
      <sheetName val="gasto_irs"/>
      <sheetName val="1_5%"/>
      <sheetName val="CA_2003"/>
      <sheetName val="CA_2004"/>
      <sheetName val="Analisis_diferido"/>
      <sheetName val="Ajustes_Fiscales"/>
      <sheetName val="Coeficiente_Unificado"/>
      <sheetName val="Coef_Ingresos_2001"/>
      <sheetName val="Ingresos_2001_(PDyA)"/>
      <sheetName val="Notas_Ingresos_2001"/>
      <sheetName val="Coeficiente_Gastos"/>
      <sheetName val="Honor__por_Ss__"/>
      <sheetName val="Coef_gs_exportación"/>
      <sheetName val="Ss_y_Js_-Cs_Ss_"/>
      <sheetName val="Sueldos_Directores"/>
      <sheetName val="Sueldos_CF_-_México"/>
      <sheetName val="Resumen_Sdos__Obras"/>
      <sheetName val="Sueldo_Obras"/>
      <sheetName val="Alq_inm,maq,eq_,rod"/>
      <sheetName val="Atrib_Gs_viajes_y_represent"/>
      <sheetName val="Otros_Gastos"/>
      <sheetName val="Philips_Suc__Uruguay"/>
      <sheetName val="E_R_"/>
      <sheetName val="Nota_3"/>
      <sheetName val="Nota_4"/>
      <sheetName val="Nota_5"/>
      <sheetName val="Nota_6"/>
      <sheetName val="Nota_8"/>
      <sheetName val="Nota_9"/>
      <sheetName val="Anexo_I_hoja_1"/>
      <sheetName val="Anexo_I_hoja_2"/>
      <sheetName val="Anexo_II_B_U_"/>
      <sheetName val="Anexo_III_LL_Negocio"/>
      <sheetName val="Anexo_IV_Previsones"/>
      <sheetName val="Anexo_V_CMV"/>
      <sheetName val="AnexoVI_M_E_"/>
      <sheetName val="Anexo_VII_Cuadro_Gs"/>
      <sheetName val="Armado_Consolidado_06"/>
      <sheetName val="ESP_Cosolidado"/>
      <sheetName val="Apertura_ESP_Con_(sin_link)"/>
      <sheetName val="ER_Consolidado"/>
      <sheetName val="EFE_consolidado"/>
      <sheetName val="ARM__EFE_CONSOLIDADO"/>
      <sheetName val="ARMADO_DEL_EFE"/>
      <sheetName val="Base_RT12"/>
      <sheetName val="Recla__Cuentas"/>
      <sheetName val="Act_Fijo"/>
      <sheetName val="Inverness_Chart"/>
      <sheetName val="Pago_Bono_2002"/>
      <sheetName val="Provisiones_30-06-03"/>
      <sheetName val="Provisiones_(a_Junio)"/>
      <sheetName val="Dpto__Personal_30-06-03"/>
      <sheetName val="Vacs__(a_Junio)_Año_02_+_Ant"/>
      <sheetName val="Dpto__Personal_31-12-02"/>
      <sheetName val="CALCULO_ISR_09"/>
      <sheetName val="CALCULO_DEP__FISCAL_09"/>
      <sheetName val="Ajuste_Fiscal_Patrimonial_09"/>
      <sheetName val="GASTOS_DEPRECIACION_09"/>
      <sheetName val="POSICION_US$_09"/>
      <sheetName val="ANTICIPOS_PAGADOS_09"/>
      <sheetName val="Anticipos_Activos_Financieros"/>
      <sheetName val="Cálculo_ISR_Diferido"/>
      <sheetName val="Cálculo_ISR_Escenario_Original"/>
      <sheetName val="Cálculo_ISR_(Cliente)"/>
      <sheetName val="Cálculo_ISR_Escenario_para_IR-2"/>
      <sheetName val="Ajuste_Inflación"/>
      <sheetName val="Depreciación_Fiscal"/>
      <sheetName val="Mov__AF"/>
      <sheetName val="Venta_de_AF_Cat__2_y_3"/>
      <sheetName val="Gasto_Activos_No_Capitalizables"/>
      <sheetName val="Balanza_2013"/>
      <sheetName val="Cuentas_ER"/>
      <sheetName val="E_R__2013"/>
      <sheetName val="Análisis_Provisiones_(Cliente)"/>
      <sheetName val="Diferencias_Cambiarias"/>
      <sheetName val="Relación_Retrib__Compl_"/>
      <sheetName val="Análisis_Donaciones"/>
      <sheetName val="Análisis_Donaciones_Final"/>
      <sheetName val="Mejoras_En_Prop__Arrendada"/>
      <sheetName val="Bienes_Adjudicados_Vendidos"/>
      <sheetName val="Bienes_Adjudicados_Ajustados"/>
      <sheetName val="Cuenta_Corriente"/>
      <sheetName val="Listado_Anticipos"/>
      <sheetName val="Activos_Financieros"/>
      <sheetName val="Resumen_606"/>
      <sheetName val="Compensación_ISR"/>
      <sheetName val="Construccion_Proceso_Ajustada"/>
      <sheetName val="Precio_de_Transferencia"/>
      <sheetName val="P0467L_CATALOGO_DE_CUENTAS"/>
      <sheetName val="Conciliación_de_Activos_Fijos"/>
      <sheetName val="Movimiento_de_Activo_Fijo"/>
      <sheetName val="Verificación_de_Activos"/>
      <sheetName val="Prueba_Global_de_Depreciación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CA_2007"/>
      <sheetName val="Depreciación__cat_1_2004"/>
      <sheetName val="IR-3_"/>
      <sheetName val="NCF_606_"/>
      <sheetName val="Conciliacion_de_cuentas_de_ISR"/>
      <sheetName val="Detalle_Retiro_AF"/>
      <sheetName val="Depreciación__cat_1_2005"/>
      <sheetName val="Prov__prestaciones"/>
      <sheetName val="Prov_Bonificaciones"/>
      <sheetName val="Pérdidas_fiscales"/>
      <sheetName val="Otras_provisiones"/>
      <sheetName val="Impuesto_sobre_Activos"/>
      <sheetName val="Activos_y_pasivos_en_US$"/>
      <sheetName val="Composición_ISR_Diferido"/>
      <sheetName val="diferido_FAS_109"/>
      <sheetName val="Impuesto_a_los_Activos"/>
      <sheetName val="Puntos_pendientes"/>
      <sheetName val="IR-3,_IT-1_E_IR-5"/>
      <sheetName val="Cuenta_Anticipos"/>
      <sheetName val="Prestaciones_laborales"/>
      <sheetName val="Cta__Prest__Lab_"/>
      <sheetName val="Pérdidas_compensables"/>
      <sheetName val="Amnistía_F_2007"/>
      <sheetName val="Asientos_final"/>
      <sheetName val="resumen_estados"/>
      <sheetName val="Estado_cuenta_Edesur"/>
      <sheetName val="disputas_edesur_"/>
      <sheetName val="_intereses_edesur"/>
      <sheetName val="Estado_cuenta_Edenorte"/>
      <sheetName val="_interes_edenorte"/>
      <sheetName val="Requerimientos_de_revisión"/>
      <sheetName val="Impuesto_diferido_de_AF"/>
      <sheetName val="Diferido_impariment"/>
      <sheetName val="Conc__ctas_ISR"/>
      <sheetName val="Libro_Mayor_-_Total_2006"/>
      <sheetName val="CA_bases_reales"/>
      <sheetName val="Provision_Inventario"/>
      <sheetName val="Movimiento_Provisiones"/>
      <sheetName val="Movimiento_Reserva_Prestaciones"/>
      <sheetName val="Mov__Res__Cuentas_por_Cob_"/>
      <sheetName val="Diferencias_temporales"/>
      <sheetName val="Gasto_de_impuestos_otros"/>
      <sheetName val="Libro_Mayor_-_Total"/>
      <sheetName val="IMPUESTOS_ACTIVOS"/>
      <sheetName val="Pasivos_no_registrados"/>
      <sheetName val="A__ctas__Impugnadas_"/>
      <sheetName val="Gastos_de_años_anteriores"/>
      <sheetName val="Ingresos_diferidos"/>
      <sheetName val="Ingresos_miscelaneos"/>
      <sheetName val="Asientos_de_Ajustes"/>
      <sheetName val="NCF_607"/>
      <sheetName val="Contingencia_ITBIS"/>
      <sheetName val="Contig__cta__850100_Int_"/>
      <sheetName val="DEFINITIVO_EDS_Res_031-01_"/>
      <sheetName val="DEFINITIVO_EDN_Res_031-01"/>
      <sheetName val="DEFINITIVO_EDS_Res_001-02"/>
      <sheetName val="DIFINITIVO_EDN_Res__001-02"/>
      <sheetName val="Gastos_de_impuestos_otros"/>
      <sheetName val="Present_diferido"/>
      <sheetName val="Diferido_2007"/>
      <sheetName val="Balanzas_USD$_RD$_CESPM"/>
      <sheetName val="Conciliacion_de_cuentas_de__"/>
      <sheetName val="Conciliación_ncf_envios_606"/>
      <sheetName val="Composición_del_ISR_diferido"/>
      <sheetName val="Proyección_diferido_AF"/>
      <sheetName val="Mov__Impuesto_diferido"/>
      <sheetName val="Balanza_de_comprobación"/>
      <sheetName val="Conciliación_de_NCF_607_"/>
      <sheetName val="NCF_609_"/>
      <sheetName val="Calculo_ISR_Base_de_Datos"/>
      <sheetName val="Impuestos_a_los_activos"/>
      <sheetName val="Actualización_deuda_certificado"/>
      <sheetName val="Intereses_sin_retención"/>
      <sheetName val="Ingresos_diferidos_y_provisione"/>
      <sheetName val="Conciliación_gasto_ISR_y_provis"/>
      <sheetName val="Libro_mayor_detallado_RD$"/>
      <sheetName val="Cta__266010_deferred_Revenue"/>
      <sheetName val="Balanza_Dic__2009_post-ajuste_"/>
      <sheetName val="Balanza_Dic__2009_antes_de_ajus"/>
      <sheetName val="24930_Fiscal_Contingency"/>
      <sheetName val="Libro_Mayor_-_Detalle_US$"/>
      <sheetName val="Libro_Mayor_-_Detalle_(3)"/>
      <sheetName val="Libro_Mayor_-_Detalle_(4)"/>
      <sheetName val="Citibank_Cronograma"/>
      <sheetName val="Plant_O&amp;M"/>
      <sheetName val="Reporte_Saldo-Caja_(4)"/>
      <sheetName val="Con_O_M_(2)"/>
      <sheetName val="Reporte_Saldo-Caja_(2)"/>
      <sheetName val="Reporte_Saldo-Caja_(3)"/>
      <sheetName val="Cash_TOTAL"/>
      <sheetName val="Pto_Equ_Gas_Op"/>
      <sheetName val="_Requerimientos"/>
      <sheetName val="Interest_and_Fee"/>
      <sheetName val="Con_O_M"/>
      <sheetName val="SPOTsegun_EDN-EDS_"/>
      <sheetName val="SPOT_SEGUN_OC"/>
      <sheetName val="Ajuste_por_Inflación"/>
      <sheetName val="IR-3,_IT-1__E_IR-5"/>
      <sheetName val="Movimiento_de_Otras_Reservas"/>
      <sheetName val="Movimiento_de_reservas_de_inv_"/>
      <sheetName val="Dividendos_exentos"/>
      <sheetName val="Perdidas_a_compensar"/>
      <sheetName val="Asientos_Fiscales"/>
      <sheetName val="Gastos_de_viaje"/>
      <sheetName val="Prov_cxc"/>
      <sheetName val="CA_"/>
      <sheetName val="Balance_Sheet"/>
      <sheetName val="Subsidio_2001"/>
      <sheetName val="PAGOS_CONTRATOS_"/>
      <sheetName val="Documentos_Pendientes"/>
      <sheetName val="Resumen_planilla_606"/>
      <sheetName val="Conc__NCF_606"/>
      <sheetName val="Conciliación_de_NCF_611"/>
      <sheetName val="Resumen_ISC_2007-2008"/>
      <sheetName val="ISC_Jul_07"/>
      <sheetName val="ISC_Ago_07_"/>
      <sheetName val="ISC_Sept_07"/>
      <sheetName val="ISC_Oct_07"/>
      <sheetName val="ISC_Nov_07"/>
      <sheetName val="ISC_Dic_07"/>
      <sheetName val="ISC_Ene_08"/>
      <sheetName val="ISC_Feb_08"/>
      <sheetName val="ISC_Mar_08"/>
      <sheetName val="ISC_Abr_08"/>
      <sheetName val="ISC_May_08"/>
      <sheetName val="ISC_Jun_08"/>
      <sheetName val="Sumario_Ejecutivo"/>
      <sheetName val="Contingencia_fiscales"/>
      <sheetName val="Base_ITBIS"/>
      <sheetName val="Conciliación_ITBIS_"/>
      <sheetName val="Analisis_de_cheques"/>
      <sheetName val="venta_cerveza_a_Disbasa"/>
      <sheetName val="Conc__NCF_609"/>
      <sheetName val="Hoja1_(2)"/>
      <sheetName val="Non-Statistical_Sampling"/>
      <sheetName val="First_Sample_Results"/>
      <sheetName val="Non-Statistical_Sampling_Templa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Construccio_en_proceso_Mejoras"/>
      <sheetName val="Movimiento_Depreciación"/>
      <sheetName val="Calculo_Depreciacion"/>
      <sheetName val="Anexo_D-2_2006"/>
      <sheetName val="Anexo_D-2_2007"/>
      <sheetName val="Anexo_D-2_2008"/>
      <sheetName val="IS07&amp;08_US$_(2)"/>
      <sheetName val="Adquisiciones_"/>
      <sheetName val="Correcciones_y_ajustes"/>
      <sheetName val="IPCbase_99"/>
      <sheetName val="Partidas_temporales"/>
      <sheetName val="Composicion_ISR_Diferido"/>
      <sheetName val="Balanza_11-2010"/>
      <sheetName val="Otros_impuestos_y_tasas"/>
      <sheetName val="Otros_gastos_operaciones"/>
      <sheetName val="Estado_de_Resultado"/>
      <sheetName val="CA_2006"/>
      <sheetName val="Balanza_Comprobacion"/>
      <sheetName val="cash_flow"/>
      <sheetName val="Income_Statement"/>
      <sheetName val="balance_sheet_-summary"/>
      <sheetName val="balance_sheet_-details"/>
      <sheetName val="margen_variable"/>
      <sheetName val="labor_cost"/>
      <sheetName val="Office_Cost"/>
      <sheetName val="professional_services"/>
      <sheetName val="regulatory_payment_&amp;TAF}"/>
      <sheetName val="interest_&amp;_fee"/>
      <sheetName val="Citi_US$_RD$"/>
      <sheetName val="Other_income(expense)"/>
      <sheetName val="account_receivables"/>
      <sheetName val="exchange_rate"/>
      <sheetName val="Local_supliers"/>
      <sheetName val="International_supliers"/>
      <sheetName val="Costo_fiscal_terrenos"/>
      <sheetName val="Balanza_05_02_06"/>
      <sheetName val="Resultados_Proyectados"/>
      <sheetName val="Conciliación_Cta__Impuesto"/>
      <sheetName val="Venta_Visa_Acciones"/>
      <sheetName val="Rel__gastos"/>
      <sheetName val="IT-1_"/>
      <sheetName val="ganacias_otras_cias"/>
      <sheetName val="Transf__Const__en_Proceso_(_Rec"/>
      <sheetName val="Movimiento_Reserva_Preaviso_y_C"/>
      <sheetName val="Mov__Reservas_Pre__BLEON"/>
      <sheetName val="Movimiento_Reserva_Vacaciones"/>
      <sheetName val="Prov__BPROF_SOLO"/>
      <sheetName val="Provisiones_Bancredicard"/>
      <sheetName val="Movimientos_varios_de_provision"/>
      <sheetName val="Provisiones_del_2000"/>
      <sheetName val="Proyectado_2008"/>
      <sheetName val="Diferido_Banco"/>
      <sheetName val="Composición_del_diferido"/>
      <sheetName val="Balanza_05_02_2007"/>
      <sheetName val="inmuebles_edificios"/>
      <sheetName val="ganacias_otras_cias_(2)"/>
      <sheetName val="Comparación_cálculo_cliente"/>
      <sheetName val="Balanza_Dic_"/>
      <sheetName val="Bienes_fuera_de_uso"/>
      <sheetName val="Resumen_G_Dy_no_D"/>
      <sheetName val="Pago_0_15_cheques"/>
      <sheetName val="Preaviso_y_Cesantia_Julio-Novie"/>
      <sheetName val="2530110500_julio_nov_2006_vacac"/>
      <sheetName val="Movimientos_Noviembre_2010"/>
      <sheetName val="Detalle_Inmuebles_BL"/>
      <sheetName val="Detalle_Cálculo_Dep_"/>
      <sheetName val="AU329_Guidance"/>
      <sheetName val="Drop_Down"/>
      <sheetName val="Template_Calculation_Sheet"/>
      <sheetName val="Analytica_Sustantiva_"/>
      <sheetName val="Provisión_Bono_Variable"/>
      <sheetName val="Prov__Bonificación"/>
      <sheetName val="Provisión_preaviso_y_cesantia"/>
      <sheetName val="Cash_Flow_Estimado"/>
      <sheetName val="TABLA_AMORT"/>
      <sheetName val="Gastos_extraordinarios"/>
      <sheetName val="Anticipo_ISR"/>
      <sheetName val="Analítica_ITBIS"/>
      <sheetName val="Provision_empleado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Anexo_A1"/>
      <sheetName val="Anexo_B1"/>
      <sheetName val="Anexo_Dn"/>
      <sheetName val="Anexo_D-1n"/>
      <sheetName val="Anexo_D-2"/>
      <sheetName val="Ajustes_"/>
      <sheetName val="Relacion_Anticipos"/>
      <sheetName val="Relación_Gastos_06"/>
      <sheetName val="Relación_de_gastos"/>
      <sheetName val="Compracion_ingresos"/>
      <sheetName val="Cuadre_retenciones"/>
      <sheetName val="Retenciones_empleados"/>
      <sheetName val="ITBIS_2007"/>
      <sheetName val="Bal_Nov_08"/>
      <sheetName val="Conciliación_itbis"/>
      <sheetName val="TSS_-Infotep"/>
      <sheetName val="Reten_del_Estado"/>
      <sheetName val="Conciliacion_Ctas"/>
      <sheetName val="Prueba_ISC_pagado"/>
      <sheetName val="Balanza_Sept-08"/>
      <sheetName val="ITBIS_2008"/>
      <sheetName val="Balanza_Jun-08"/>
      <sheetName val="Retenciones_terceros_IR-17"/>
      <sheetName val="Cuadre_ingresos"/>
      <sheetName val="Recargos_ISR"/>
      <sheetName val="Bonificaciones_empleados"/>
      <sheetName val="Recuperacion_bonificaciones"/>
      <sheetName val="Detalle_retenciones_exterior"/>
      <sheetName val="Movimiento_contable_AF"/>
      <sheetName val="CA_30_06_05"/>
      <sheetName val="CA_30_06_06"/>
      <sheetName val="CA_30_06_07"/>
      <sheetName val="Depreciación__cat_1_04"/>
      <sheetName val="Aux__Activos_fijos"/>
      <sheetName val="Mov__Res__C_x_C"/>
      <sheetName val="Preaviso_y_Cesantia"/>
      <sheetName val="Imp__sobre_activos"/>
      <sheetName val="Compar__ingresos"/>
      <sheetName val="Gastos_bancarios"/>
      <sheetName val="Balanza_07"/>
      <sheetName val="Porcion_inv__consumible"/>
      <sheetName val="A_discutir"/>
      <sheetName val="Santo_Domingo_Motors"/>
      <sheetName val="ISR_Mayo"/>
      <sheetName val="ISR_Junio"/>
      <sheetName val="ISR_Julio"/>
      <sheetName val="FINBAL_494"/>
      <sheetName val="BSADjusted_2004_despues_p16"/>
      <sheetName val="trials2004_0494_despues_ajustes"/>
      <sheetName val="BSADjusted_2005"/>
      <sheetName val="P&amp;L_348"/>
      <sheetName val="Ints__Ganados"/>
      <sheetName val="WHT_Ints__Ganados"/>
      <sheetName val="Reserva_Bad_Debt"/>
      <sheetName val="No_Gravables_&amp;_No_Deducibles"/>
      <sheetName val="Revaluación_CANGL"/>
      <sheetName val="Vta__Activos"/>
      <sheetName val="Calculo_Ganancia_K"/>
      <sheetName val="Act__Fijo_por_Cat_"/>
      <sheetName val="Pagos_a_Cuenta"/>
      <sheetName val="Declaracion_ISR"/>
      <sheetName val="Anexo_BoletaEst"/>
      <sheetName val="Balance_BoletaEst"/>
      <sheetName val="HQ_GIS_Charges_2004"/>
      <sheetName val="ANALISIS_250"/>
      <sheetName val="Doc_Soporte"/>
      <sheetName val="P&amp;L_LL456"/>
      <sheetName val="Detalle_de_Gastos"/>
      <sheetName val="Operaciones_ZL"/>
      <sheetName val="Hoja_de_Trabajo_ISR"/>
      <sheetName val="Doc__de_Soporte"/>
      <sheetName val="Movimiento_activo_fijo_99"/>
      <sheetName val="Movimiento_activo_fijo_2000"/>
      <sheetName val="Conciliaciones_bancarias"/>
      <sheetName val="Corte_de_cheques"/>
      <sheetName val="Partes_relacionadas"/>
      <sheetName val="Ventas_de_activo_fijo"/>
      <sheetName val="Proveedores_locales_y_del_exter"/>
      <sheetName val="ISSS992000_"/>
      <sheetName val="Principales_costos1999"/>
      <sheetName val="AFP_y_Prest__Laborales_1999"/>
      <sheetName val="IR-5_"/>
      <sheetName val="USD$_Conversión"/>
      <sheetName val="Con_publicidad"/>
      <sheetName val="Cont_dep_vehiculo"/>
      <sheetName val="Nota_ISR"/>
      <sheetName val="1__Gasto_ISR"/>
      <sheetName val="Balanza_25-02-09"/>
      <sheetName val="Calculo_Cliente"/>
      <sheetName val="2__Imp__x_Pagar"/>
      <sheetName val="3__Dif__Temporales"/>
      <sheetName val="4__ISR_Diferido"/>
      <sheetName val="5__Provisiones"/>
      <sheetName val="BALANCE_RD$_v8"/>
      <sheetName val="7__Distrib__Ajuste_x_Infl_"/>
      <sheetName val="6__CA"/>
      <sheetName val="8__Mov__AF"/>
      <sheetName val="Mov_AF_Cliente"/>
      <sheetName val="9__Deprec__Cat__1"/>
      <sheetName val="10__Deprec__todas_las_Cat_"/>
      <sheetName val="11__Base_fiscal_AF"/>
      <sheetName val="Detalles_Act__Fijos"/>
      <sheetName val="Ajustes_inventario"/>
      <sheetName val="Detalle_retiros-adiciones"/>
      <sheetName val="Pivot_ER"/>
      <sheetName val="ER_PRES_RD$_v8"/>
      <sheetName val="12__Donaciones"/>
      <sheetName val="13__Dif__Cambiaria"/>
      <sheetName val="Anticipos_-_Amnistia"/>
      <sheetName val="14__Gastos_no_deduc_"/>
      <sheetName val="15__Pérdidas_Fiscales"/>
      <sheetName val="Impuesto_Activos"/>
      <sheetName val="Efectos_de_Dolarizacion"/>
      <sheetName val="Estado_de_cambio"/>
      <sheetName val="P&amp;L_494"/>
      <sheetName val="Activos_Fijos"/>
      <sheetName val="ESTADO_I&amp;GTOS"/>
      <sheetName val="SAT_1012"/>
      <sheetName val="2000_y_1999_-_Sin_depurar"/>
      <sheetName val="Sheet1_(2)"/>
      <sheetName val="Cosecha_2001"/>
      <sheetName val="Certificados_de_inversión"/>
      <sheetName val="Movimiento_detallado_de_inversi"/>
      <sheetName val="Hoja_de_trabajo"/>
      <sheetName val="Estado_de_cambios_en_patrimonio"/>
      <sheetName val="Partidas_de_ajustes_en_1999"/>
      <sheetName val="Estado_de_cambios_2000"/>
      <sheetName val="Detalle_de_rubros"/>
      <sheetName val="CxC_Fruti_of_the_Loom"/>
      <sheetName val="Proveedores_locales_y__exterior"/>
      <sheetName val="Máquina_de_factruam_PM-324"/>
      <sheetName val="Compromisos_de_arriendo"/>
      <sheetName val="Valor_en_libros_actualizdo"/>
      <sheetName val="IS_Cons,_Formato_EFA"/>
      <sheetName val="IS_consolidado_Acumulado"/>
      <sheetName val="IS_consolidado_Mes"/>
      <sheetName val="IS,_Formato_EFA"/>
      <sheetName val="I-S_EGE_Haina"/>
      <sheetName val="I-S_Haina_Finance"/>
      <sheetName val="Office_Services"/>
      <sheetName val="Costos_Sultana"/>
      <sheetName val="Professional_Fees"/>
      <sheetName val="Cuadre_de_Ingresos"/>
      <sheetName val="Deuda_Privada"/>
      <sheetName val="Intereses_sobre_Inversiones"/>
      <sheetName val="2008_(cta_70001007)"/>
      <sheetName val="Res__Gastos_Int__Banc_"/>
      <sheetName val="Gastos_Int__Banc_"/>
      <sheetName val="Calc__Int__S-Prestamos"/>
      <sheetName val="Gastos_Int__Generadores"/>
      <sheetName val="Otros_Gastos_Financieros"/>
      <sheetName val="Movimiento_mensual_2000"/>
      <sheetName val="Analítico_de_sueldos"/>
      <sheetName val="Detalle_de_planilla_Junio2000"/>
      <sheetName val="Mes_Junio"/>
      <sheetName val="Comparativo_-_Provisión_laboral"/>
      <sheetName val="Poliza_RAF"/>
      <sheetName val="Resumen_Dep"/>
      <sheetName val="Resumen_AF"/>
      <sheetName val="AF_Comprado_CH-SOS_Vigente"/>
      <sheetName val="AF_Adiciones_hasta_062007"/>
      <sheetName val="AF_Adiciones_122007"/>
      <sheetName val="AF_Adiciones_hasta_062008_"/>
      <sheetName val="AF_adiciones_hasta_122008"/>
      <sheetName val="AF_Adquirido_Depre_al_100%"/>
      <sheetName val="AF_Adquirido_Fuera_Uso"/>
      <sheetName val="VENTAS_JUNIO_08"/>
      <sheetName val="Summary_Capex"/>
      <sheetName val="recalculo_income_tax"/>
      <sheetName val="provisiones_ajustadas"/>
      <sheetName val="Targeted_testing"/>
      <sheetName val="Resumen_de_Confirmación"/>
      <sheetName val="Adquisición_en_proceso_Req__06"/>
      <sheetName val="Resumen_Req__03,_17"/>
      <sheetName val="Auxiliar_de_AF_enero-diciembre_"/>
      <sheetName val="Aux__Edif__07"/>
      <sheetName val="Clases_de_AF"/>
      <sheetName val="Targeted_Testing_nuevo"/>
      <sheetName val="Valuación_en_Monedas_Extranj_"/>
      <sheetName val="Multipicador_Ajuste_por_inflaci"/>
      <sheetName val="Inv__Acciones_"/>
      <sheetName val="Mov__Res__Varias"/>
      <sheetName val="pendiente_"/>
      <sheetName val="Pend_"/>
      <sheetName val="1__Balanza_2008"/>
      <sheetName val="3__Gasto_ISR"/>
      <sheetName val="4__Ajuste_por_Inflación"/>
      <sheetName val="5__Donaciones"/>
      <sheetName val="6__Inversiones"/>
      <sheetName val="7__Dif__Temporales"/>
      <sheetName val="7_1_Provisiones"/>
      <sheetName val="Provisión_Fin_de_Año_2008"/>
      <sheetName val="Pedidos_por_contab_2008"/>
      <sheetName val="7_2_Mov__contable_AF"/>
      <sheetName val="7_2_1_Mov__fiscal_AF"/>
      <sheetName val="7_2_1_1Depreciación__cat_1"/>
      <sheetName val="7_2_1_2_Adiciones_y_ret__Cat__1"/>
      <sheetName val="7_2_1_3_Terrenos"/>
      <sheetName val="7_2_1_4_Venta_de_activos"/>
      <sheetName val="7_3_Visa_Intl_"/>
      <sheetName val="8__ISR_Diferido"/>
      <sheetName val="8__Impuesto_diferido"/>
      <sheetName val="Resumen_de_Conciliaciones"/>
      <sheetName val="Popular_Cta__002-75723-0"/>
      <sheetName val="Progreso_Cta__041-500017-7"/>
      <sheetName val="La_Previsora_Cta__01081264"/>
      <sheetName val="Cheques_en_Tránsito"/>
      <sheetName val="Depósito_en_Tránsito"/>
    </sheetNames>
    <sheetDataSet>
      <sheetData sheetId="0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 refreshError="1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/>
      <sheetData sheetId="149" refreshError="1"/>
      <sheetData sheetId="150"/>
      <sheetData sheetId="151"/>
      <sheetData sheetId="152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 refreshError="1"/>
      <sheetData sheetId="269"/>
      <sheetData sheetId="270"/>
      <sheetData sheetId="271" refreshError="1"/>
      <sheetData sheetId="272" refreshError="1"/>
      <sheetData sheetId="273"/>
      <sheetData sheetId="274"/>
      <sheetData sheetId="275"/>
      <sheetData sheetId="276" refreshError="1"/>
      <sheetData sheetId="277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 refreshError="1"/>
      <sheetData sheetId="287" refreshError="1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 refreshError="1"/>
      <sheetData sheetId="336"/>
      <sheetData sheetId="337" refreshError="1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/>
      <sheetData sheetId="386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 refreshError="1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/>
      <sheetData sheetId="480" refreshError="1"/>
      <sheetData sheetId="481" refreshError="1"/>
      <sheetData sheetId="482" refreshError="1"/>
      <sheetData sheetId="483"/>
      <sheetData sheetId="484" refreshError="1"/>
      <sheetData sheetId="485" refreshError="1"/>
      <sheetData sheetId="486"/>
      <sheetData sheetId="487" refreshError="1"/>
      <sheetData sheetId="488"/>
      <sheetData sheetId="489" refreshError="1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 refreshError="1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/>
      <sheetData sheetId="563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/>
      <sheetData sheetId="599" refreshError="1"/>
      <sheetData sheetId="600"/>
      <sheetData sheetId="601"/>
      <sheetData sheetId="602" refreshError="1"/>
      <sheetData sheetId="603"/>
      <sheetData sheetId="604" refreshError="1"/>
      <sheetData sheetId="605" refreshError="1"/>
      <sheetData sheetId="606" refreshError="1"/>
      <sheetData sheetId="607"/>
      <sheetData sheetId="608"/>
      <sheetData sheetId="609"/>
      <sheetData sheetId="610"/>
      <sheetData sheetId="611" refreshError="1"/>
      <sheetData sheetId="612"/>
      <sheetData sheetId="613" refreshError="1"/>
      <sheetData sheetId="614" refreshError="1"/>
      <sheetData sheetId="615" refreshError="1"/>
      <sheetData sheetId="616"/>
      <sheetData sheetId="617"/>
      <sheetData sheetId="618" refreshError="1"/>
      <sheetData sheetId="619" refreshError="1"/>
      <sheetData sheetId="620"/>
      <sheetData sheetId="621" refreshError="1"/>
      <sheetData sheetId="622" refreshError="1"/>
      <sheetData sheetId="623" refreshError="1"/>
      <sheetData sheetId="624"/>
      <sheetData sheetId="625" refreshError="1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>
        <row r="1">
          <cell r="A1" t="str">
            <v>001</v>
          </cell>
        </row>
      </sheetData>
      <sheetData sheetId="732">
        <row r="1">
          <cell r="A1" t="str">
            <v>100</v>
          </cell>
        </row>
      </sheetData>
      <sheetData sheetId="733">
        <row r="1">
          <cell r="A1" t="str">
            <v>1000</v>
          </cell>
        </row>
      </sheetData>
      <sheetData sheetId="734">
        <row r="1">
          <cell r="A1" t="str">
            <v>0000</v>
          </cell>
        </row>
      </sheetData>
      <sheetData sheetId="735"/>
      <sheetData sheetId="736">
        <row r="2">
          <cell r="A2" t="str">
            <v>Line #</v>
          </cell>
        </row>
      </sheetData>
      <sheetData sheetId="737">
        <row r="1">
          <cell r="A1" t="str">
            <v>001</v>
          </cell>
        </row>
      </sheetData>
      <sheetData sheetId="738">
        <row r="1">
          <cell r="A1" t="str">
            <v>100</v>
          </cell>
        </row>
      </sheetData>
      <sheetData sheetId="739">
        <row r="2">
          <cell r="A2" t="str">
            <v>Line #</v>
          </cell>
        </row>
      </sheetData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>
        <row r="1">
          <cell r="A1" t="str">
            <v>KTO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>
        <row r="20">
          <cell r="B20" t="str">
            <v>Leonardo Pimentel</v>
          </cell>
        </row>
      </sheetData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>
        <row r="1">
          <cell r="B1" t="str">
            <v>?</v>
          </cell>
        </row>
      </sheetData>
      <sheetData sheetId="931">
        <row r="3">
          <cell r="C3" t="str">
            <v>Currency?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A1" t="str">
            <v>KTO</v>
          </cell>
        </row>
      </sheetData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  <sheetName val="Movimiento_contable_de_act__fjo"/>
      <sheetName val="Depreciación__cat_1"/>
      <sheetName val="Depreciacion_todas_las_categ_"/>
      <sheetName val="donaciones_y_aportes"/>
      <sheetName val="Gastos_extraordinarios"/>
      <sheetName val="Mov__Res__Cuentas_por_Cob_"/>
      <sheetName val="Conversión_US$"/>
      <sheetName val="Dividendos_exentos"/>
      <sheetName val="Dec__Dividendo_y_Pago_Antic_"/>
      <sheetName val="gasto_irs"/>
      <sheetName val="Asientos_de_ajustes"/>
      <sheetName val="Anticipo_ISR"/>
      <sheetName val="Analítica_ITBIS"/>
      <sheetName val="Movimiento_contable_de_act__fj1"/>
      <sheetName val="Depreciación__cat_11"/>
      <sheetName val="Depreciacion_todas_las_categ_1"/>
      <sheetName val="donaciones_y_aportes1"/>
      <sheetName val="Gastos_extraordinarios1"/>
      <sheetName val="Mov__Res__Cuentas_por_Cob_1"/>
      <sheetName val="Conversión_US$1"/>
      <sheetName val="Dividendos_exentos1"/>
      <sheetName val="Dec__Dividendo_y_Pago_Antic_1"/>
      <sheetName val="gasto_irs1"/>
      <sheetName val="Asientos_de_ajustes1"/>
      <sheetName val="Anticipo_ISR1"/>
      <sheetName val="Analítica_ITBIS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  <sheetName val="Anexo_D-2"/>
      <sheetName val="IR-3,_IT-1__E_IR-5"/>
      <sheetName val="Movimiento_contable_de_act__fjo"/>
      <sheetName val="Depreciación__cat_1"/>
      <sheetName val="Depreciacion_todas_las_categ_"/>
      <sheetName val="donaciones_y_aportes"/>
      <sheetName val="Conversión_US$"/>
      <sheetName val="Dec__Dividendo_y_Pago_Antic_"/>
      <sheetName val="gasto_irs"/>
      <sheetName val="Anexo_D-21"/>
      <sheetName val="IR-3,_IT-1__E_IR-51"/>
      <sheetName val="Movimiento_contable_de_act__fj1"/>
      <sheetName val="Depreciación__cat_11"/>
      <sheetName val="Depreciacion_todas_las_categ_1"/>
      <sheetName val="donaciones_y_aportes1"/>
      <sheetName val="Conversión_US$1"/>
      <sheetName val="Dec__Dividendo_y_Pago_Antic_1"/>
      <sheetName val="gasto_irs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  <sheetName val="Movimiento_contable_de_act__fjo"/>
      <sheetName val="Depreciación__cat_1"/>
      <sheetName val="Depreciacion_todas_las_categ_"/>
      <sheetName val="Mov__Res__Cuentas_por_Cob_"/>
      <sheetName val="donaciones_y_aportes"/>
      <sheetName val="Conversión_US$"/>
      <sheetName val="gasto_irs"/>
      <sheetName val="1_5%"/>
      <sheetName val="Compracion_ingresos"/>
      <sheetName val="Movimiento_contable_de_act__fj1"/>
      <sheetName val="Depreciación__cat_11"/>
      <sheetName val="Depreciacion_todas_las_categ_1"/>
      <sheetName val="Mov__Res__Cuentas_por_Cob_1"/>
      <sheetName val="donaciones_y_aportes1"/>
      <sheetName val="Conversión_US$1"/>
      <sheetName val="gasto_irs1"/>
      <sheetName val="1_5%1"/>
      <sheetName val="Compracion_ingresos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  <sheetName val="OTHERS_US$"/>
      <sheetName val="OTHERS_RD$"/>
      <sheetName val="OTHERS_US$1"/>
      <sheetName val="OTHERS_RD$1"/>
    </sheetNames>
    <sheetDataSet>
      <sheetData sheetId="0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  <sheetName val="Ced__Anal__de_Gastos_Op_"/>
      <sheetName val="Ced__Anal__de_Gastos_Op_2"/>
      <sheetName val="Salario_Regular_GNL"/>
      <sheetName val="Mantenimiento_en_General"/>
      <sheetName val="Viajes_y_Viaticos"/>
      <sheetName val="Balanza_Nov_02"/>
      <sheetName val="Ced__Anal__de_Gastos_Op_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  <sheetName val="P0467L_CATALOGO_DE_CUENTAS"/>
      <sheetName val="P0467L_CATALOGO_DE_CUENTAS1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  <sheetData sheetId="1">
        <row r="1">
          <cell r="A1" t="str">
            <v>KTO</v>
          </cell>
        </row>
      </sheetData>
      <sheetData sheetId="2">
        <row r="1">
          <cell r="A1" t="str">
            <v>KTO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Non-Statistical_Sampling"/>
      <sheetName val="First_Sample_Results"/>
      <sheetName val="Non-Statistical_Sampling_Templa"/>
      <sheetName val="Non-Statistical_Sampling1"/>
      <sheetName val="First_Sample_Results1"/>
      <sheetName val="Non-Statistical_Sampling_Templ1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  <sheetName val="IR-3,_IT-1_E_IR-5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ision_Inventario"/>
      <sheetName val="Movimiento_Provisiones"/>
      <sheetName val="Movimiento_Reserva_Prestaciones"/>
      <sheetName val="Mov__Res__Cuentas_por_Cob_"/>
      <sheetName val="Santo_Domingo_Motors"/>
      <sheetName val="Conversión_US$"/>
      <sheetName val="Dec__Dividendo_y_Pago_Antic_"/>
      <sheetName val="gasto_irs"/>
      <sheetName val="IR-3,_IT-1_E_IR-51"/>
      <sheetName val="Movimiento_contable_de_act__fj1"/>
      <sheetName val="Depreciación__cat_11"/>
      <sheetName val="Depreciacion_todas_las_categ_1"/>
      <sheetName val="donaciones_y_aportes1"/>
      <sheetName val="Perdidas_compensables1"/>
      <sheetName val="Provision_Inventario1"/>
      <sheetName val="Movimiento_Provisiones1"/>
      <sheetName val="Movimiento_Reserva_Prestacione1"/>
      <sheetName val="Mov__Res__Cuentas_por_Cob_1"/>
      <sheetName val="Santo_Domingo_Motors1"/>
      <sheetName val="Conversión_US$1"/>
      <sheetName val="Dec__Dividendo_y_Pago_Antic_1"/>
      <sheetName val="gasto_irs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  <sheetName val="Junior_Traga"/>
      <sheetName val="Small_Size"/>
      <sheetName val="Medium_Size"/>
      <sheetName val="Large_Bags_and_Others"/>
      <sheetName val="Sweets_Cookies"/>
      <sheetName val="COSTO_LOCAL"/>
      <sheetName val="COSTO_IMPORTADO"/>
      <sheetName val="P&amp;L_YTD"/>
      <sheetName val="Travel_Expenses"/>
      <sheetName val="Sales_Graph"/>
      <sheetName val="AOP_00"/>
      <sheetName val="P&amp;L_Comparison"/>
      <sheetName val="Friendly_Comparison"/>
      <sheetName val="SPIDER_ANALYSIS"/>
      <sheetName val="SPIDER_CHART"/>
      <sheetName val="Junior_Traga1"/>
      <sheetName val="Small_Size1"/>
      <sheetName val="Medium_Size1"/>
      <sheetName val="Large_Bags_and_Others1"/>
      <sheetName val="Sweets_Cookies1"/>
      <sheetName val="COSTO_LOCAL1"/>
      <sheetName val="COSTO_IMPORTADO1"/>
      <sheetName val="P&amp;L_YTD1"/>
      <sheetName val="Travel_Expenses1"/>
      <sheetName val="Sales_Graph1"/>
      <sheetName val="AOP_001"/>
      <sheetName val="P&amp;L_Comparison1"/>
      <sheetName val="Friendly_Comparison1"/>
      <sheetName val="SPIDER_ANALYSIS1"/>
      <sheetName val="SPIDER_CHART1"/>
    </sheetNames>
    <sheetDataSet>
      <sheetData sheetId="0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/>
      <sheetData sheetId="22" refreshError="1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>
        <row r="3">
          <cell r="C3" t="str">
            <v>Q3Fcst '00 (Junior/Traga Traga Line) Unit Sales ...... NON CONVERTED</v>
          </cell>
        </row>
      </sheetData>
      <sheetData sheetId="34"/>
      <sheetData sheetId="35"/>
      <sheetData sheetId="36"/>
      <sheetData sheetId="37"/>
      <sheetData sheetId="38"/>
      <sheetData sheetId="39">
        <row r="16">
          <cell r="X16">
            <v>2.415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Q3Fcst '00 (Junior/Traga Traga Line) Unit Sales ...... NON CONVERTED</v>
          </cell>
        </row>
      </sheetData>
      <sheetData sheetId="49"/>
      <sheetData sheetId="50"/>
      <sheetData sheetId="51"/>
      <sheetData sheetId="52"/>
      <sheetData sheetId="53"/>
      <sheetData sheetId="54">
        <row r="16">
          <cell r="X16">
            <v>2.415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  <sheetName val="EXHIBIT_I"/>
      <sheetName val="EXHIBIT_II"/>
      <sheetName val="EXHIBIT_III"/>
      <sheetName val="EXHIBIT_IV"/>
      <sheetName val="ESTADOS_FINANC___INDAL"/>
      <sheetName val="ESTADOS_FINANC___ITLJ"/>
      <sheetName val="DIVIDENDO_2da__DIST__2003"/>
      <sheetName val="ESTADOS_FINANC___EMLJ_"/>
      <sheetName val="ESTADOS_FINANC___CND"/>
      <sheetName val="ESTADOS_FINANC___CBSA"/>
      <sheetName val="ADICIONES_CORRECTAS"/>
      <sheetName val="PAGO_julio_03"/>
      <sheetName val="PAGO_A_PMI"/>
      <sheetName val="FCARLOS_OPERATIVAS"/>
      <sheetName val="MEMO_MANEJO_EFECTIVO"/>
      <sheetName val="MANEJO_EFECTIVO_CUADRO_RESUMEN"/>
      <sheetName val="DISTRIBUCION__ITLJ"/>
      <sheetName val="DISTRIBUCION__EMLJ"/>
      <sheetName val="DISTRIBUCION_DIV__CND_"/>
      <sheetName val="DISTRIBUCION_DIV__BOH"/>
      <sheetName val="DISTRIBUCION__INDAL"/>
      <sheetName val="ESTADO_FINANC__ELJ"/>
      <sheetName val="FCARLOS_(ELJ)"/>
      <sheetName val="DISTRIBUCION__DIV__ELJ_"/>
      <sheetName val="PAGO_CONSOLIDADO"/>
      <sheetName val="ESTADOS_FINANC___AILJ"/>
      <sheetName val="EXHIBIT_I1"/>
      <sheetName val="EXHIBIT_II1"/>
      <sheetName val="EXHIBIT_III1"/>
      <sheetName val="EXHIBIT_IV1"/>
      <sheetName val="ESTADOS_FINANC___INDAL1"/>
      <sheetName val="ESTADOS_FINANC___ITLJ1"/>
      <sheetName val="DIVIDENDO_2da__DIST__20031"/>
      <sheetName val="ESTADOS_FINANC___EMLJ_1"/>
      <sheetName val="ESTADOS_FINANC___CND1"/>
      <sheetName val="ESTADOS_FINANC___CBSA1"/>
      <sheetName val="ADICIONES_CORRECTAS1"/>
      <sheetName val="PAGO_julio_031"/>
      <sheetName val="PAGO_A_PMI1"/>
      <sheetName val="FCARLOS_OPERATIVAS1"/>
      <sheetName val="MEMO_MANEJO_EFECTIVO1"/>
      <sheetName val="MANEJO_EFECTIVO_CUADRO_RESUMEN1"/>
      <sheetName val="DISTRIBUCION__ITLJ1"/>
      <sheetName val="DISTRIBUCION__EMLJ1"/>
      <sheetName val="DISTRIBUCION_DIV__CND_1"/>
      <sheetName val="DISTRIBUCION_DIV__BOH1"/>
      <sheetName val="DISTRIBUCION__INDAL1"/>
      <sheetName val="ESTADO_FINANC__ELJ1"/>
      <sheetName val="FCARLOS_(ELJ)1"/>
      <sheetName val="DISTRIBUCION__DIV__ELJ_1"/>
      <sheetName val="PAGO_CONSOLIDADO1"/>
      <sheetName val="ESTADOS_FINANC___AILJ1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A1" t="str">
            <v>INDAL, S. A.</v>
          </cell>
        </row>
      </sheetData>
      <sheetData sheetId="28"/>
      <sheetData sheetId="29"/>
      <sheetData sheetId="30"/>
      <sheetData sheetId="31">
        <row r="1">
          <cell r="A1" t="str">
            <v>INDAL, S. A.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INDAL, S. A.</v>
          </cell>
        </row>
      </sheetData>
      <sheetData sheetId="54"/>
      <sheetData sheetId="55"/>
      <sheetData sheetId="56"/>
      <sheetData sheetId="57">
        <row r="1">
          <cell r="A1" t="str">
            <v>INDAL, S. A.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  <sheetName val="ISR_Mayo"/>
      <sheetName val="ISR_Junio"/>
      <sheetName val="ISR_Julio"/>
      <sheetName val="ISR_Mayo1"/>
      <sheetName val="ISR_Junio1"/>
      <sheetName val="ISR_Julio1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  <sheetData sheetId="3"/>
      <sheetData sheetId="4">
        <row r="20">
          <cell r="B20" t="str">
            <v>Leonardo Pimentel</v>
          </cell>
        </row>
      </sheetData>
      <sheetData sheetId="5"/>
      <sheetData sheetId="6"/>
      <sheetData sheetId="7">
        <row r="20">
          <cell r="B20" t="str">
            <v>Leonardo Pimentel</v>
          </cell>
        </row>
      </sheetData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/>
      <sheetData sheetId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  <sheetName val="2_FOREX_Rates"/>
      <sheetName val="3_PL_INPUT_(PLAN05)"/>
      <sheetName val="4_PL_Link_(PLAN05)"/>
      <sheetName val="7_BS_Input_(PLAN05)"/>
      <sheetName val="8_BS_Link_(PLAN05)"/>
      <sheetName val="9_P&amp;L_-_LC_(Plan05)"/>
      <sheetName val="10_P&amp;L_-_USD_(Plan05)"/>
      <sheetName val="12_BS_-_LC_(Plan05)"/>
      <sheetName val="13_BS_-_USD_(Plan05)"/>
      <sheetName val="13_BS_-_USD_(Plan05)_(ADJMENTS)"/>
      <sheetName val="14_OCF_-_LC_(Plan05)"/>
      <sheetName val="15_OCF_-_USD_(Plan05)"/>
      <sheetName val="16_Brand_-_LC_(Plan05)"/>
      <sheetName val="17_Brand_-_USD_(Plan05)"/>
      <sheetName val="18_Kilo_(Plan05)"/>
      <sheetName val="19_PL_VALIDATION_(Plan05)"/>
      <sheetName val="22_BS_Validation_(Plan05)"/>
      <sheetName val="13_BS_-_USD_(Plan05)_(FOREX)"/>
      <sheetName val="13_BS_-_USD_(Plan05)_(CONVR)"/>
      <sheetName val="13_BS_-_USD_(Plan05)_(fli1900c)"/>
      <sheetName val="13_BS_-_USD_(Plan05)_(tran)"/>
      <sheetName val="2_FOREX_Rates1"/>
      <sheetName val="3_PL_INPUT_(PLAN05)1"/>
      <sheetName val="4_PL_Link_(PLAN05)1"/>
      <sheetName val="7_BS_Input_(PLAN05)1"/>
      <sheetName val="8_BS_Link_(PLAN05)1"/>
      <sheetName val="9_P&amp;L_-_LC_(Plan05)1"/>
      <sheetName val="10_P&amp;L_-_USD_(Plan05)1"/>
      <sheetName val="12_BS_-_LC_(Plan05)1"/>
      <sheetName val="13_BS_-_USD_(Plan05)1"/>
      <sheetName val="13_BS_-_USD_(Plan05)_(ADJMENTS1"/>
      <sheetName val="14_OCF_-_LC_(Plan05)1"/>
      <sheetName val="15_OCF_-_USD_(Plan05)1"/>
      <sheetName val="16_Brand_-_LC_(Plan05)1"/>
      <sheetName val="17_Brand_-_USD_(Plan05)1"/>
      <sheetName val="18_Kilo_(Plan05)1"/>
      <sheetName val="19_PL_VALIDATION_(Plan05)1"/>
      <sheetName val="22_BS_Validation_(Plan05)1"/>
      <sheetName val="13_BS_-_USD_(Plan05)_(FOREX)1"/>
      <sheetName val="13_BS_-_USD_(Plan05)_(CONVR)1"/>
      <sheetName val="13_BS_-_USD_(Plan05)_(fli1900c1"/>
      <sheetName val="13_BS_-_USD_(Plan05)_(tran)1"/>
    </sheetNames>
    <sheetDataSet>
      <sheetData sheetId="0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  <sheetName val="TASA_DE_CAMBIO"/>
      <sheetName val="ASUNCIONES_GENERALES"/>
      <sheetName val="FONDO_LASA_2000"/>
      <sheetName val="AGUA,_LUZ_Y_OTROS"/>
      <sheetName val="TASA_DE_CAMBIO1"/>
      <sheetName val="ASUNCIONES_GENERALES1"/>
      <sheetName val="FONDO_LASA_20001"/>
      <sheetName val="AGUA,_LUZ_Y_OTR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argeted_Testing-Movimiento"/>
      <sheetName val="Targeted_testing-adiciones"/>
      <sheetName val="Targeted_testing-Retiros"/>
      <sheetName val="Targeted_testing-depreciación"/>
      <sheetName val="Movimiento_activos_fijos"/>
      <sheetName val="Cuadre_Auxiliar"/>
      <sheetName val="Adiciones_"/>
      <sheetName val="Análisis_retiros"/>
      <sheetName val="Detalle_de_retiro_por_ítem"/>
      <sheetName val="Prueba_de_Depreciacion"/>
      <sheetName val="Nota_para_EF's"/>
      <sheetName val="Targeted_testing"/>
      <sheetName val="Non-Statistical_Sampling"/>
      <sheetName val="Accept_Reject"/>
      <sheetName val="AR_Drop_Downs"/>
      <sheetName val="First_Sample_Results"/>
      <sheetName val="Targeted_Testing-Movimiento1"/>
      <sheetName val="Targeted_testing-adiciones1"/>
      <sheetName val="Targeted_testing-Retiros1"/>
      <sheetName val="Targeted_testing-depreciación1"/>
      <sheetName val="Movimiento_activos_fijos1"/>
      <sheetName val="Cuadre_Auxiliar1"/>
      <sheetName val="Adiciones_1"/>
      <sheetName val="Análisis_retiros1"/>
      <sheetName val="Detalle_de_retiro_por_ítem1"/>
      <sheetName val="Prueba_de_Depreciacion1"/>
      <sheetName val="Nota_para_EF's1"/>
      <sheetName val="Targeted_testing1"/>
      <sheetName val="Non-Statistical_Sampling1"/>
      <sheetName val="Accept_Reject1"/>
      <sheetName val="AR_Drop_Downs1"/>
      <sheetName val="First_Sample_Results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A6" t="str">
            <v>Low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A6" t="str">
            <v>Low</v>
          </cell>
        </row>
      </sheetData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  <sheetName val="AU329_Guidance"/>
      <sheetName val="Drop_Down"/>
      <sheetName val="Template_Calculation_Sheet"/>
      <sheetName val="Analytics_Summary"/>
      <sheetName val="Ingresos_por_Servicios"/>
      <sheetName val="AU329_Guidance1"/>
      <sheetName val="Drop_Down1"/>
      <sheetName val="Template_Calculation_Sheet1"/>
      <sheetName val="Analytics_Summary1"/>
      <sheetName val="Ingresos_por_Servicios1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  <sheetData sheetId="5"/>
      <sheetData sheetId="6">
        <row r="2">
          <cell r="A2" t="str">
            <v>Type of analytic…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Type of analytic…</v>
          </cell>
        </row>
      </sheetData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  <sheetName val="Ajuste_por_Inflación"/>
      <sheetName val="IR-3,_IT-1__E_IR-5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de_reservas_de_inv_"/>
      <sheetName val="Movimiento_Reserva_Prestaciones"/>
      <sheetName val="Dividendos_exentos"/>
      <sheetName val="Perdidas_a_compensar"/>
      <sheetName val="Mov__Res__Cuentas_por_Cob_"/>
      <sheetName val="Conversión_US$"/>
      <sheetName val="Dec__Dividendo_y_Pago_Antic_"/>
      <sheetName val="gasto_irs"/>
      <sheetName val="Asientos_Fiscales"/>
      <sheetName val="Ajuste_por_Inflación1"/>
      <sheetName val="IR-3,_IT-1__E_IR-51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de_reservas_de_inv_1"/>
      <sheetName val="Movimiento_Reserva_Prestacione1"/>
      <sheetName val="Dividendos_exentos1"/>
      <sheetName val="Perdidas_a_compensar1"/>
      <sheetName val="Mov__Res__Cuentas_por_Cob_1"/>
      <sheetName val="Conversión_US$1"/>
      <sheetName val="Dec__Dividendo_y_Pago_Antic_1"/>
      <sheetName val="gasto_irs1"/>
      <sheetName val="Asientos_Fiscale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  <sheetName val="COA_"/>
      <sheetName val="COA_1"/>
    </sheetNames>
    <sheetDataSet>
      <sheetData sheetId="0"/>
      <sheetData sheetId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  <sheetName val="Non-Statistical_Sampling_Master"/>
      <sheetName val="Global_Data"/>
    </sheetNames>
    <sheetDataSet>
      <sheetData sheetId="0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/>
      <sheetData sheetId="3" refreshError="1"/>
      <sheetData sheetId="4" refreshError="1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  <sheetName val="Start_Here"/>
      <sheetName val="Start_Here1"/>
    </sheetNames>
    <sheetDataSet>
      <sheetData sheetId="0"/>
      <sheetData sheetId="1" refreshError="1">
        <row r="8">
          <cell r="B8">
            <v>13</v>
          </cell>
          <cell r="D8">
            <v>4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B8">
            <v>13</v>
          </cell>
        </row>
      </sheetData>
      <sheetData sheetId="8">
        <row r="8">
          <cell r="B8">
            <v>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  <sheetName val="Green_Light_04-09-07_"/>
      <sheetName val="Project_Management_Main"/>
      <sheetName val="PM_Framework"/>
      <sheetName val="CHECKLISTS_----&gt;"/>
      <sheetName val="Project_Startup_Checklist"/>
      <sheetName val="Project_Planning_Checklist"/>
      <sheetName val="Sponsor_Chklst"/>
      <sheetName val="QA_Chklst"/>
      <sheetName val="Transition_Chklst"/>
      <sheetName val="Proj_Closeout_Chklst"/>
      <sheetName val="TEMPLATES_----&gt;"/>
      <sheetName val="Project_Scope"/>
      <sheetName val="Project_Scope_Change"/>
      <sheetName val="Status_Report"/>
      <sheetName val="Green_Light_27-08-07"/>
      <sheetName val="Green_Light_03-09-07_"/>
      <sheetName val="Gantt_Chart"/>
      <sheetName val="Activity_List"/>
      <sheetName val="Activity_List_Pre-Inic_"/>
      <sheetName val="Risk_Log"/>
      <sheetName val="Issue_Log"/>
      <sheetName val="Resource_Planning"/>
      <sheetName val="Comm_matrix"/>
      <sheetName val="User_Forms_----&gt;"/>
      <sheetName val="PLANT_OPERATING_DATA"/>
      <sheetName val="User_Defined_2"/>
      <sheetName val="User_Defined_3"/>
      <sheetName val="Guidelines_----&gt;"/>
      <sheetName val="Issue_Mgmt"/>
      <sheetName val="Status_Reporting"/>
      <sheetName val="Project_Scope_Changes"/>
      <sheetName val="Roles_and_Resp"/>
      <sheetName val="Cash_Flow_Report"/>
      <sheetName val="Green_Light"/>
      <sheetName val="Account_Class"/>
      <sheetName val="Gantt_Chart_rev0"/>
      <sheetName val="Cash_Flow_Shedule"/>
      <sheetName val="Gannt_Parametric_Data"/>
      <sheetName val="Green_Light_04-09-07_1"/>
      <sheetName val="Project_Management_Main1"/>
      <sheetName val="PM_Framework1"/>
      <sheetName val="CHECKLISTS_----&gt;1"/>
      <sheetName val="Project_Startup_Checklist1"/>
      <sheetName val="Project_Planning_Checklist1"/>
      <sheetName val="Sponsor_Chklst1"/>
      <sheetName val="QA_Chklst1"/>
      <sheetName val="Transition_Chklst1"/>
      <sheetName val="Proj_Closeout_Chklst1"/>
      <sheetName val="TEMPLATES_----&gt;1"/>
      <sheetName val="Project_Scope1"/>
      <sheetName val="Project_Scope_Change1"/>
      <sheetName val="Status_Report1"/>
      <sheetName val="Green_Light_27-08-071"/>
      <sheetName val="Green_Light_03-09-07_1"/>
      <sheetName val="Gantt_Chart1"/>
      <sheetName val="Activity_List1"/>
      <sheetName val="Activity_List_Pre-Inic_1"/>
      <sheetName val="Risk_Log1"/>
      <sheetName val="Issue_Log1"/>
      <sheetName val="Resource_Planning1"/>
      <sheetName val="Comm_matrix1"/>
      <sheetName val="User_Forms_----&gt;1"/>
      <sheetName val="PLANT_OPERATING_DATA1"/>
      <sheetName val="User_Defined_21"/>
      <sheetName val="User_Defined_31"/>
      <sheetName val="Guidelines_----&gt;1"/>
      <sheetName val="Issue_Mgmt1"/>
      <sheetName val="Status_Reporting1"/>
      <sheetName val="Project_Scope_Changes1"/>
      <sheetName val="Roles_and_Resp1"/>
      <sheetName val="Cash_Flow_Report1"/>
      <sheetName val="Green_Light1"/>
      <sheetName val="Account_Class1"/>
      <sheetName val="Gantt_Chart_rev01"/>
      <sheetName val="Cash_Flow_Shedule1"/>
      <sheetName val="Gannt_Parametric_Data1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D9" t="str">
            <v>400KTPY-2007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9">
          <cell r="D9" t="str">
            <v>400KTPY-2007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  <sheetName val="Test_of_Additions"/>
      <sheetName val="Threshold_Calc"/>
      <sheetName val="Test_of_Additions1"/>
      <sheetName val="Depreciation_Test"/>
      <sheetName val="Excess_Calc"/>
      <sheetName val="Ced__Anal__de_Gastos_Op_"/>
      <sheetName val="Permanentes_y_Transitorias"/>
    </sheetNames>
    <sheetDataSet>
      <sheetData sheetId="0" refreshError="1"/>
      <sheetData sheetId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>
        <row r="5">
          <cell r="H5">
            <v>57977.06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  <sheetName val="Movimiento_de_Activo_Fijo"/>
      <sheetName val="Prueba_Gasto_a_Nov_"/>
      <sheetName val="Movimiento_de_Activo_Fijo_2004"/>
      <sheetName val="Prueba_de_Depreciación"/>
      <sheetName val="Activo_Dep"/>
      <sheetName val="Verificación_de_Activos"/>
      <sheetName val="Movimiento_de_Activo_Fijo1"/>
      <sheetName val="Detalle_de_transferencias"/>
      <sheetName val="Tickmarks_(2)"/>
      <sheetName val="Obje_y_Conc"/>
      <sheetName val="Conciliacion_Mayor_Vs_Auxiliar"/>
      <sheetName val="Movimiento_de_Activo_Fijo_"/>
      <sheetName val="Verificacion_de_Activos"/>
      <sheetName val="Calculo_de_la_depreciacion_"/>
      <sheetName val="Calculo_de_la_depreciacion"/>
      <sheetName val="Dep__Acum__Vs__Gasto"/>
      <sheetName val="Prueba_Dep_"/>
      <sheetName val="Cálculo_de_Dep_"/>
      <sheetName val="Nota_Estados"/>
      <sheetName val="Deprec_Acum_Vs_Gasto"/>
      <sheetName val="Prueba_de_Depreciacion"/>
      <sheetName val="Adiciones_Activo_Fijo"/>
      <sheetName val="Prueba_gasto_a_Dic_"/>
      <sheetName val="Prueba_Gasto_a_Nov_2"/>
      <sheetName val="Prueba_Gasto_a_Nov_1"/>
      <sheetName val="Nnta_Estados"/>
      <sheetName val="Deprec_Acum_Vc_Gasto"/>
      <sheetName val="gasto_irs"/>
      <sheetName val="2_1_01_02_01_06"/>
      <sheetName val="2_1_01_02_01_05"/>
      <sheetName val="Forma_E-17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  <sheetName val="FI110_-_111"/>
      <sheetName val="FI115_-_116"/>
      <sheetName val="FI160_-_199"/>
      <sheetName val="Separater_(2)"/>
      <sheetName val="Site_Information"/>
      <sheetName val="FI110_-_1111"/>
      <sheetName val="FI115_-_1161"/>
      <sheetName val="FI160_-_1991"/>
      <sheetName val="Separater_(2)1"/>
      <sheetName val="Site_Information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  <sheetName val="_Prb__Global_Amort_"/>
      <sheetName val="Mov__Gastos_Pag__Anticipado"/>
      <sheetName val="_Prb__Global_Amort_2"/>
      <sheetName val="_Prb__Global_Amort__(2)"/>
      <sheetName val="Conciliación_con_Gastos"/>
      <sheetName val="Anticipos_ISR"/>
      <sheetName val="Mov__Gastos_Pag__Anticipado1"/>
      <sheetName val="_Prb__Global_Amort_1"/>
      <sheetName val="Prueba_Gasto_a_Nov_"/>
      <sheetName val="Movimiento_de_Activo_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>
        <row r="10">
          <cell r="J10">
            <v>35452.5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  <sheetName val="Ced__Anal__de_Gastos_Op_"/>
      <sheetName val="Ced__Anal__de_Gastos_Op_1"/>
      <sheetName val="Papeleria,_Utiles_Equipo_Of__"/>
      <sheetName val="Alimentacion_y_Hospedaje"/>
      <sheetName val="Telefono_y_Fax"/>
      <sheetName val="Inazucar_Costo_Presupuesto_"/>
      <sheetName val="Gastos_de_Representacion"/>
      <sheetName val="Mantenimiento_y_Rep__Avion"/>
      <sheetName val="Servicios_Externos"/>
      <sheetName val="Combustible_Avion"/>
      <sheetName val="Gastos_Viajes_al_Interior"/>
      <sheetName val="Honorarios_Profesionales"/>
      <sheetName val="Diversos_A"/>
      <sheetName val="Combustibles_A"/>
      <sheetName val="Diversos_B"/>
      <sheetName val="Combustibles_B"/>
      <sheetName val="Combustibles_C"/>
      <sheetName val="Mantenimiento_y_rep__aviones"/>
      <sheetName val="Mantenamiento_9_rep__avioj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  <sheetName val="Beneficios_Sociales"/>
      <sheetName val="Ced__Anal__de_Gastos_Op_"/>
      <sheetName val="Sueldo_y_Salario_Tecnico"/>
      <sheetName val="Sueldo_y_Salario_Administrativo"/>
      <sheetName val="Remuneracion_Personal_Temporero"/>
      <sheetName val="Beneficios_Sociales1"/>
      <sheetName val="Gastos_de_Preaviso_y_Cesantia"/>
      <sheetName val="Semillas_y_Plantas"/>
      <sheetName val="Respuestos_y_Accesorios"/>
      <sheetName val="Combustibles_y_Lubricantes"/>
      <sheetName val="Alquiler_de_Vehicul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  <sheetName val="Muestreo_altas"/>
      <sheetName val="Obj__y_conclus"/>
      <sheetName val="Mov__de_activos_"/>
      <sheetName val="Muestreo_altas1"/>
      <sheetName val="Mov_Depreciación"/>
      <sheetName val="Cálculo_Dep"/>
      <sheetName val="Depreciacion_Ley_11-92"/>
      <sheetName val="Mov__de_la_Provisión_mayo_06"/>
      <sheetName val="1__ISR"/>
      <sheetName val="2__IMPAC"/>
      <sheetName val="3__Depreciación"/>
      <sheetName val="4__Mov__AF"/>
      <sheetName val="4_1_PPC_Movimiento_AF_Final__"/>
      <sheetName val="4_42_PPC_Retiros_"/>
      <sheetName val="4_3_Retiros_Interim"/>
      <sheetName val="5___Patrimonio_Fiscal"/>
      <sheetName val="5_1_Activos_leasing_2012"/>
      <sheetName val="6__Provisiones"/>
      <sheetName val="7__Diferido"/>
      <sheetName val="8__NIC'21"/>
      <sheetName val="8_1_NIC_21_Final"/>
      <sheetName val="9__Pérdidas"/>
      <sheetName val="12__Bienes_Adjudicados"/>
      <sheetName val="10_Dif__Amort__Mejora"/>
      <sheetName val="11__Activos_de_capital"/>
      <sheetName val="10_2_dif__Amort_programas"/>
      <sheetName val="10__Activos_intangibles_(2)"/>
      <sheetName val="13__Anticipos"/>
      <sheetName val="14__Balance"/>
      <sheetName val="15__Depreciación_de_Leasing"/>
      <sheetName val="15__Intereses"/>
      <sheetName val="Control_de_requerimientos"/>
      <sheetName val="16__Detalle_de_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/>
      <sheetData sheetId="4" refreshError="1"/>
      <sheetData sheetId="5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>
        <row r="5">
          <cell r="E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  <sheetName val="Movimiento_de_Activo_Fijo"/>
      <sheetName val="Adquisiciones_"/>
      <sheetName val="Correcciones_y_ajustes"/>
      <sheetName val="Prueba_Global_de_Depreciación"/>
      <sheetName val="Movimiento_de_Activo_Fijo1"/>
      <sheetName val="Adquisiciones_1"/>
      <sheetName val="Correcciones_y_ajustes1"/>
      <sheetName val="Prueba_Global_de_Depreciació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  <sheetName val="Mkt_Cap"/>
      <sheetName val="Mkt_Cap1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Reserva_Prestaciones"/>
      <sheetName val="Dividendos_exentos"/>
      <sheetName val="Provision_empleados"/>
      <sheetName val="Movimiento_de_reservas_de_inv_"/>
      <sheetName val="Perdidas_a_compensar"/>
      <sheetName val="Mov__Res__Cuentas_por_Cob_"/>
      <sheetName val="Conversión_US$"/>
      <sheetName val="Dec__Dividendo_y_Pago_Antic_"/>
      <sheetName val="gasto_ir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Reserva_Prestacione1"/>
      <sheetName val="Dividendos_exentos1"/>
      <sheetName val="Provision_empleados1"/>
      <sheetName val="Movimiento_de_reservas_de_inv_1"/>
      <sheetName val="Perdidas_a_compensar1"/>
      <sheetName val="Mov__Res__Cuentas_por_Cob_1"/>
      <sheetName val="Conversión_US$1"/>
      <sheetName val="Dec__Dividendo_y_Pago_Antic_1"/>
      <sheetName val="gasto_irs1"/>
      <sheetName val="IT-1__1"/>
      <sheetName val="Implicacion_fiscal1"/>
      <sheetName val="Proy_20051"/>
      <sheetName val="Proy_20061"/>
      <sheetName val="Proy_20071"/>
      <sheetName val="CA_051"/>
      <sheetName val="CA_061"/>
      <sheetName val="CA_07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  <sheetName val="Resumen_Movimiento_"/>
      <sheetName val="Reclasif__Gastos"/>
      <sheetName val="Reclasif__Invent_"/>
      <sheetName val="Prueba_Depreciación"/>
      <sheetName val="Verificación_Activos"/>
      <sheetName val="Movimiento_de_Activo_Fijo"/>
      <sheetName val="Resumen_Movimiento_1"/>
      <sheetName val="Reclasif__Gastos1"/>
      <sheetName val="Reclasif__Invent_1"/>
      <sheetName val="Prueba_Depreciación1"/>
      <sheetName val="Verificación_Activos1"/>
      <sheetName val="Movimiento_de_Activo_Fij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  <sheetName val="Target_D&amp;A"/>
      <sheetName val="ISLE_Ownership"/>
      <sheetName val="RAM_Ownership"/>
      <sheetName val="RAM_Financials"/>
      <sheetName val="Target_D&amp;A1"/>
      <sheetName val="ISLE_Ownership1"/>
      <sheetName val="RAM_Ownership1"/>
      <sheetName val="RAM_Financial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  <sheetName val="Movimiento_de_Activo_Fijo"/>
      <sheetName val="Prueba_gasto_a_Dic_"/>
      <sheetName val="Obras_en_proceso"/>
      <sheetName val="Movimiento_de_Activo_Fijo1"/>
      <sheetName val="Prueba_gasto_a_Dic_1"/>
      <sheetName val="Obras_en_proces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  <sheetName val="Conciliacion_Mayor_Vs_Auxiliar"/>
      <sheetName val="Conciliacion_Gasto_Vs_Depreciac"/>
      <sheetName val="Prueba_Depreciación"/>
      <sheetName val="Resumen_Mov_"/>
      <sheetName val="Mov__Act__Fijo_Final_KPMG"/>
      <sheetName val="Ruta_Items_Inventario"/>
      <sheetName val="Movto__Cta__"/>
      <sheetName val="ED#_0306-057"/>
      <sheetName val="Reporte_Consumo"/>
      <sheetName val="Reporte_gl_invetmen"/>
      <sheetName val="Movtos__Adquis__Act__Fijos"/>
      <sheetName val="Resumen_Movimiento_AF"/>
      <sheetName val="Conciliacion_Mayor_Vs_Auxiliar1"/>
      <sheetName val="Conciliacion_Gasto_Vs_Deprecia1"/>
      <sheetName val="Prueba_Depreciación1"/>
      <sheetName val="Resumen_Mov_1"/>
      <sheetName val="Mov__Act__Fijo_Final_KPMG1"/>
      <sheetName val="Ruta_Items_Inventario1"/>
      <sheetName val="Movto__Cta__1"/>
      <sheetName val="ED#_0306-0571"/>
      <sheetName val="Reporte_Consumo1"/>
      <sheetName val="Reporte_gl_invetmen1"/>
      <sheetName val="Movtos__Adquis__Act__Fijos1"/>
      <sheetName val="Resumen_Movimiento_AF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  <sheetName val="Movimiento_de_la_Reserva"/>
      <sheetName val="Movimiento_de_la_Reserv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 "/>
      <sheetName val="Notas "/>
      <sheetName val="Flujo 202401"/>
      <sheetName val="Balanza 202512"/>
      <sheetName val="Balanza 202412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28000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2371947416.71</v>
          </cell>
          <cell r="J41">
            <v>1.1000000000000001</v>
          </cell>
        </row>
        <row r="42">
          <cell r="I42">
            <v>35019.449999999997</v>
          </cell>
          <cell r="J42">
            <v>1.1000000000000001</v>
          </cell>
        </row>
        <row r="43">
          <cell r="I43">
            <v>50198300.780000001</v>
          </cell>
          <cell r="J43">
            <v>1.1000000000000001</v>
          </cell>
        </row>
        <row r="44">
          <cell r="I44">
            <v>103898977.41</v>
          </cell>
          <cell r="J44">
            <v>1.1000000000000001</v>
          </cell>
        </row>
        <row r="45">
          <cell r="I45">
            <v>1180365.24</v>
          </cell>
          <cell r="J45">
            <v>1.1000000000000001</v>
          </cell>
        </row>
        <row r="46">
          <cell r="I46">
            <v>10968771.880000001</v>
          </cell>
          <cell r="J46">
            <v>1.1000000000000001</v>
          </cell>
        </row>
        <row r="47">
          <cell r="I47">
            <v>1568556532.45</v>
          </cell>
          <cell r="J47">
            <v>1.1000000000000001</v>
          </cell>
        </row>
        <row r="48">
          <cell r="I48">
            <v>5824632.8700000001</v>
          </cell>
          <cell r="J48">
            <v>1.1000000000000001</v>
          </cell>
        </row>
        <row r="49">
          <cell r="I49">
            <v>58440559.57</v>
          </cell>
          <cell r="J49">
            <v>1.1000000000000001</v>
          </cell>
        </row>
        <row r="50">
          <cell r="I50">
            <v>559091114.32000005</v>
          </cell>
          <cell r="J50">
            <v>1.1000000000000001</v>
          </cell>
        </row>
        <row r="51">
          <cell r="I51">
            <v>0</v>
          </cell>
          <cell r="J51">
            <v>1.1000000000000001</v>
          </cell>
        </row>
        <row r="52">
          <cell r="I52">
            <v>-0.73</v>
          </cell>
          <cell r="J52">
            <v>1.1000000000000001</v>
          </cell>
        </row>
        <row r="53">
          <cell r="I53">
            <v>0.63</v>
          </cell>
          <cell r="J53">
            <v>1.1000000000000001</v>
          </cell>
        </row>
        <row r="54">
          <cell r="I54">
            <v>25631751.350000001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1278094.99</v>
          </cell>
          <cell r="J62">
            <v>1.5</v>
          </cell>
        </row>
        <row r="63">
          <cell r="I63">
            <v>3877019.71</v>
          </cell>
          <cell r="J63">
            <v>1.2</v>
          </cell>
        </row>
        <row r="64">
          <cell r="I64">
            <v>33322075.32</v>
          </cell>
          <cell r="J64">
            <v>1.2</v>
          </cell>
        </row>
        <row r="65">
          <cell r="I65">
            <v>28588841.780000001</v>
          </cell>
          <cell r="J65">
            <v>1.2</v>
          </cell>
        </row>
        <row r="66">
          <cell r="I66">
            <v>2980004.64</v>
          </cell>
          <cell r="J66">
            <v>1.2</v>
          </cell>
        </row>
        <row r="67">
          <cell r="I67">
            <v>84989819.159999996</v>
          </cell>
          <cell r="J67">
            <v>1.2</v>
          </cell>
        </row>
        <row r="68">
          <cell r="I68">
            <v>179490265.75999999</v>
          </cell>
          <cell r="J68">
            <v>1.2</v>
          </cell>
        </row>
        <row r="69">
          <cell r="I69">
            <v>0</v>
          </cell>
          <cell r="J69">
            <v>1.2</v>
          </cell>
        </row>
        <row r="70">
          <cell r="I70">
            <v>0</v>
          </cell>
          <cell r="J70">
            <v>1.9</v>
          </cell>
        </row>
        <row r="71">
          <cell r="I71">
            <v>0</v>
          </cell>
          <cell r="J71">
            <v>1.9</v>
          </cell>
        </row>
        <row r="72">
          <cell r="I72">
            <v>141603047.43000001</v>
          </cell>
          <cell r="J72">
            <v>1.9</v>
          </cell>
        </row>
        <row r="73">
          <cell r="I73">
            <v>17936</v>
          </cell>
          <cell r="J73">
            <v>1.9</v>
          </cell>
        </row>
        <row r="74">
          <cell r="I74">
            <v>430661319.48000002</v>
          </cell>
          <cell r="J74">
            <v>1.9</v>
          </cell>
        </row>
        <row r="75">
          <cell r="I75">
            <v>991118435.84000003</v>
          </cell>
          <cell r="J75">
            <v>1.9</v>
          </cell>
        </row>
        <row r="76">
          <cell r="I76">
            <v>3151449</v>
          </cell>
          <cell r="J76">
            <v>1.9</v>
          </cell>
        </row>
        <row r="77">
          <cell r="I77">
            <v>3594324.62</v>
          </cell>
          <cell r="J77">
            <v>1.9</v>
          </cell>
        </row>
        <row r="78">
          <cell r="I78">
            <v>526264513.97000003</v>
          </cell>
          <cell r="J78">
            <v>1.9</v>
          </cell>
        </row>
        <row r="79">
          <cell r="I79">
            <v>25382963.989999998</v>
          </cell>
          <cell r="J79">
            <v>1.9</v>
          </cell>
        </row>
        <row r="80">
          <cell r="I80">
            <v>308073643.19</v>
          </cell>
          <cell r="J80">
            <v>1.9</v>
          </cell>
        </row>
        <row r="81">
          <cell r="I81">
            <v>336052607.32999998</v>
          </cell>
          <cell r="J81">
            <v>1.9</v>
          </cell>
        </row>
        <row r="82">
          <cell r="I82">
            <v>117086396.56</v>
          </cell>
          <cell r="J82">
            <v>1.9</v>
          </cell>
        </row>
        <row r="83">
          <cell r="I83">
            <v>1149669053.6099999</v>
          </cell>
          <cell r="J83">
            <v>1.9</v>
          </cell>
        </row>
        <row r="84">
          <cell r="I84">
            <v>361140106</v>
          </cell>
          <cell r="J84">
            <v>1.9</v>
          </cell>
        </row>
        <row r="85">
          <cell r="I85">
            <v>-353708363.69999999</v>
          </cell>
          <cell r="J85">
            <v>1.9</v>
          </cell>
        </row>
        <row r="86">
          <cell r="I86">
            <v>-109183779.76000001</v>
          </cell>
          <cell r="J86">
            <v>1.9</v>
          </cell>
        </row>
        <row r="87">
          <cell r="I87">
            <v>-6445.98</v>
          </cell>
          <cell r="J87">
            <v>1.9</v>
          </cell>
        </row>
        <row r="88">
          <cell r="I88">
            <v>-374487378.13</v>
          </cell>
          <cell r="J88">
            <v>1.9</v>
          </cell>
        </row>
        <row r="89">
          <cell r="I89">
            <v>-862706019.37</v>
          </cell>
          <cell r="J89">
            <v>1.9</v>
          </cell>
        </row>
        <row r="90">
          <cell r="I90">
            <v>-2375894.15</v>
          </cell>
          <cell r="J90">
            <v>1.9</v>
          </cell>
        </row>
        <row r="91">
          <cell r="I91">
            <v>-2819212.47</v>
          </cell>
          <cell r="J91">
            <v>1.9</v>
          </cell>
        </row>
        <row r="92">
          <cell r="I92">
            <v>-360505673.91000003</v>
          </cell>
          <cell r="J92">
            <v>1.9</v>
          </cell>
        </row>
        <row r="93">
          <cell r="I93">
            <v>-16549260.16</v>
          </cell>
          <cell r="J93">
            <v>1.9</v>
          </cell>
        </row>
        <row r="94">
          <cell r="I94">
            <v>0</v>
          </cell>
          <cell r="J94">
            <v>1.9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1.1100000000000001</v>
          </cell>
        </row>
        <row r="97">
          <cell r="I97">
            <v>0</v>
          </cell>
          <cell r="J97">
            <v>1.1100000000000001</v>
          </cell>
        </row>
        <row r="98">
          <cell r="I98">
            <v>0</v>
          </cell>
          <cell r="J98">
            <v>1.1100000000000001</v>
          </cell>
        </row>
        <row r="99">
          <cell r="I99">
            <v>0</v>
          </cell>
          <cell r="J99">
            <v>1.9</v>
          </cell>
        </row>
        <row r="100">
          <cell r="I100">
            <v>0</v>
          </cell>
          <cell r="J100">
            <v>1.2</v>
          </cell>
        </row>
        <row r="101">
          <cell r="I101">
            <v>-138836146.5</v>
          </cell>
          <cell r="J101">
            <v>2.4</v>
          </cell>
        </row>
        <row r="102">
          <cell r="I102">
            <v>138836146.5</v>
          </cell>
          <cell r="J102">
            <v>2.4</v>
          </cell>
        </row>
        <row r="103">
          <cell r="I103">
            <v>-90252.14</v>
          </cell>
          <cell r="J103">
            <v>2.1</v>
          </cell>
        </row>
        <row r="104">
          <cell r="I104">
            <v>-5681739.1100000003</v>
          </cell>
          <cell r="J104">
            <v>2.1</v>
          </cell>
        </row>
        <row r="105">
          <cell r="I105">
            <v>35777.71</v>
          </cell>
          <cell r="J105">
            <v>2.4</v>
          </cell>
        </row>
        <row r="106">
          <cell r="I106">
            <v>-1736500</v>
          </cell>
          <cell r="J106">
            <v>2.4</v>
          </cell>
        </row>
        <row r="107">
          <cell r="I107">
            <v>-115346738.7</v>
          </cell>
          <cell r="J107">
            <v>2.1</v>
          </cell>
        </row>
        <row r="108">
          <cell r="I108">
            <v>0</v>
          </cell>
          <cell r="J108">
            <v>2.1</v>
          </cell>
        </row>
        <row r="109">
          <cell r="I109">
            <v>-95000</v>
          </cell>
          <cell r="J109">
            <v>2.1</v>
          </cell>
        </row>
        <row r="110">
          <cell r="I110">
            <v>0</v>
          </cell>
          <cell r="J110">
            <v>2.1</v>
          </cell>
        </row>
        <row r="111">
          <cell r="I111">
            <v>0</v>
          </cell>
          <cell r="J111">
            <v>2.2000000000000002</v>
          </cell>
        </row>
        <row r="112">
          <cell r="I112">
            <v>-31314.59</v>
          </cell>
          <cell r="J112">
            <v>2.1</v>
          </cell>
        </row>
        <row r="113">
          <cell r="I113">
            <v>-117799.9</v>
          </cell>
          <cell r="J113">
            <v>2.1</v>
          </cell>
        </row>
        <row r="114">
          <cell r="I114">
            <v>-28000</v>
          </cell>
          <cell r="J114">
            <v>2.1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-139891631.06</v>
          </cell>
          <cell r="J116">
            <v>2.2000000000000002</v>
          </cell>
        </row>
        <row r="117">
          <cell r="I117">
            <v>0</v>
          </cell>
          <cell r="J117">
            <v>2.2000000000000002</v>
          </cell>
        </row>
        <row r="118">
          <cell r="I118">
            <v>-10587733.35</v>
          </cell>
          <cell r="J118">
            <v>2.2000000000000002</v>
          </cell>
        </row>
        <row r="119">
          <cell r="I119">
            <v>0.01</v>
          </cell>
          <cell r="J119">
            <v>2.2000000000000002</v>
          </cell>
        </row>
        <row r="120">
          <cell r="I120">
            <v>-6755007.5899999999</v>
          </cell>
          <cell r="J120">
            <v>2.2000000000000002</v>
          </cell>
        </row>
        <row r="121">
          <cell r="I121">
            <v>-8465501.6300000008</v>
          </cell>
          <cell r="J121">
            <v>2.2000000000000002</v>
          </cell>
        </row>
        <row r="122">
          <cell r="I122">
            <v>-97566.75</v>
          </cell>
          <cell r="J122">
            <v>2.4</v>
          </cell>
        </row>
        <row r="123">
          <cell r="I123">
            <v>-280307.40000000002</v>
          </cell>
          <cell r="J123">
            <v>2.4</v>
          </cell>
        </row>
        <row r="124">
          <cell r="I124">
            <v>-4494566.74</v>
          </cell>
          <cell r="J124">
            <v>2.4</v>
          </cell>
        </row>
        <row r="125">
          <cell r="I125">
            <v>-8941052.1999999993</v>
          </cell>
          <cell r="J125">
            <v>2.2000000000000002</v>
          </cell>
        </row>
        <row r="126">
          <cell r="I126">
            <v>0</v>
          </cell>
          <cell r="J126">
            <v>2.2000000000000002</v>
          </cell>
        </row>
        <row r="127">
          <cell r="I127">
            <v>0</v>
          </cell>
          <cell r="J127">
            <v>2.2000000000000002</v>
          </cell>
        </row>
        <row r="128">
          <cell r="I128">
            <v>0</v>
          </cell>
          <cell r="J128">
            <v>2.1</v>
          </cell>
        </row>
        <row r="129">
          <cell r="I129">
            <v>-6659417.3099999996</v>
          </cell>
          <cell r="J129">
            <v>2.1</v>
          </cell>
        </row>
        <row r="130">
          <cell r="I130">
            <v>0</v>
          </cell>
          <cell r="J130">
            <v>2.6</v>
          </cell>
        </row>
        <row r="131">
          <cell r="I131">
            <v>-271382.53999999998</v>
          </cell>
          <cell r="J131">
            <v>2.6</v>
          </cell>
        </row>
        <row r="132">
          <cell r="I132">
            <v>-305320015.19</v>
          </cell>
          <cell r="J132">
            <v>2.5</v>
          </cell>
        </row>
        <row r="133">
          <cell r="I133">
            <v>0</v>
          </cell>
          <cell r="J133">
            <v>2.6</v>
          </cell>
        </row>
        <row r="134">
          <cell r="I134">
            <v>0</v>
          </cell>
          <cell r="J134">
            <v>2.6</v>
          </cell>
        </row>
        <row r="135">
          <cell r="I135">
            <v>0</v>
          </cell>
          <cell r="J135">
            <v>2.6</v>
          </cell>
        </row>
        <row r="136">
          <cell r="I136">
            <v>0</v>
          </cell>
          <cell r="J136">
            <v>2.6</v>
          </cell>
        </row>
        <row r="137">
          <cell r="I137">
            <v>0</v>
          </cell>
          <cell r="J137">
            <v>2.6</v>
          </cell>
        </row>
        <row r="138">
          <cell r="I138">
            <v>-32290521.120000001</v>
          </cell>
          <cell r="J138">
            <v>2.6</v>
          </cell>
        </row>
        <row r="139">
          <cell r="I139">
            <v>-2210139.39</v>
          </cell>
          <cell r="J139">
            <v>2.6</v>
          </cell>
        </row>
        <row r="140">
          <cell r="I140">
            <v>-109183.7</v>
          </cell>
          <cell r="J140">
            <v>2.6</v>
          </cell>
        </row>
        <row r="141">
          <cell r="I141">
            <v>0</v>
          </cell>
          <cell r="J141">
            <v>2.2000000000000002</v>
          </cell>
        </row>
        <row r="142">
          <cell r="I142">
            <v>0.03</v>
          </cell>
          <cell r="J142">
            <v>2.2999999999999998</v>
          </cell>
        </row>
        <row r="143">
          <cell r="I143">
            <v>-58200359.740000002</v>
          </cell>
          <cell r="J143">
            <v>2.2999999999999998</v>
          </cell>
        </row>
        <row r="144">
          <cell r="I144">
            <v>-2587921627.2199998</v>
          </cell>
          <cell r="J144">
            <v>3.1</v>
          </cell>
        </row>
        <row r="145">
          <cell r="I145">
            <v>-6282701970.8199997</v>
          </cell>
          <cell r="J145">
            <v>3.2</v>
          </cell>
        </row>
        <row r="146">
          <cell r="I146">
            <v>0</v>
          </cell>
          <cell r="J146" t="str">
            <v>*</v>
          </cell>
        </row>
        <row r="147">
          <cell r="I147">
            <v>-51329850</v>
          </cell>
          <cell r="J147">
            <v>4.2</v>
          </cell>
        </row>
        <row r="148">
          <cell r="I148">
            <v>-358446641.07999998</v>
          </cell>
          <cell r="J148">
            <v>4.4000000000000004</v>
          </cell>
        </row>
        <row r="149">
          <cell r="I149">
            <v>-4316170.21</v>
          </cell>
          <cell r="J149">
            <v>4.4000000000000004</v>
          </cell>
        </row>
        <row r="150">
          <cell r="I150">
            <v>-21542831.66</v>
          </cell>
          <cell r="J150">
            <v>4.4000000000000004</v>
          </cell>
        </row>
        <row r="151">
          <cell r="I151">
            <v>-5051540344.6800003</v>
          </cell>
          <cell r="J151">
            <v>4.0999999999999996</v>
          </cell>
        </row>
        <row r="152">
          <cell r="I152">
            <v>-24542355.329999998</v>
          </cell>
          <cell r="J152">
            <v>4.4000000000000004</v>
          </cell>
        </row>
        <row r="153">
          <cell r="I153">
            <v>-87023379.709999993</v>
          </cell>
          <cell r="J153">
            <v>4.2</v>
          </cell>
        </row>
        <row r="154">
          <cell r="I154">
            <v>-37278450</v>
          </cell>
          <cell r="J154">
            <v>4.2</v>
          </cell>
        </row>
        <row r="155">
          <cell r="I155">
            <v>-67795647.569999993</v>
          </cell>
          <cell r="J155">
            <v>4.2</v>
          </cell>
        </row>
        <row r="156">
          <cell r="I156">
            <v>-2353084</v>
          </cell>
          <cell r="J156">
            <v>4.2</v>
          </cell>
        </row>
        <row r="157">
          <cell r="I157">
            <v>-3143332.9</v>
          </cell>
          <cell r="J157">
            <v>4.2</v>
          </cell>
        </row>
        <row r="158">
          <cell r="I158">
            <v>-5284704.66</v>
          </cell>
          <cell r="J158">
            <v>4.2</v>
          </cell>
        </row>
        <row r="159">
          <cell r="I159">
            <v>-370648452.86000001</v>
          </cell>
          <cell r="J159">
            <v>4.0999999999999996</v>
          </cell>
        </row>
        <row r="160">
          <cell r="I160">
            <v>-22028120</v>
          </cell>
          <cell r="J160">
            <v>4.2</v>
          </cell>
        </row>
        <row r="161">
          <cell r="I161">
            <v>-34407544.810000002</v>
          </cell>
          <cell r="J161">
            <v>4.2</v>
          </cell>
        </row>
        <row r="162">
          <cell r="I162">
            <v>-2002217.64</v>
          </cell>
          <cell r="J162">
            <v>4.2</v>
          </cell>
        </row>
        <row r="163">
          <cell r="I163">
            <v>-34182000</v>
          </cell>
          <cell r="J163">
            <v>4.2</v>
          </cell>
        </row>
        <row r="164">
          <cell r="I164">
            <v>-135562571.86000001</v>
          </cell>
          <cell r="J164">
            <v>4.2</v>
          </cell>
        </row>
        <row r="165">
          <cell r="I165">
            <v>-77459.399999999994</v>
          </cell>
          <cell r="J165">
            <v>4.2</v>
          </cell>
        </row>
        <row r="166">
          <cell r="I166">
            <v>-5957287.8300000001</v>
          </cell>
          <cell r="J166">
            <v>4.2</v>
          </cell>
        </row>
        <row r="167">
          <cell r="I167">
            <v>-1470310.6</v>
          </cell>
          <cell r="J167">
            <v>4.2</v>
          </cell>
        </row>
        <row r="168">
          <cell r="I168">
            <v>-6774383.9199999999</v>
          </cell>
          <cell r="J168">
            <v>4.4000000000000004</v>
          </cell>
        </row>
        <row r="169">
          <cell r="I169">
            <v>-3677600</v>
          </cell>
          <cell r="J169">
            <v>4.2</v>
          </cell>
        </row>
        <row r="170">
          <cell r="I170">
            <v>-55234815.399999999</v>
          </cell>
          <cell r="J170">
            <v>4.2</v>
          </cell>
        </row>
        <row r="171">
          <cell r="I171">
            <v>-22033200</v>
          </cell>
          <cell r="J171">
            <v>4.2</v>
          </cell>
        </row>
        <row r="172">
          <cell r="I172">
            <v>-490000</v>
          </cell>
          <cell r="J172">
            <v>4.2</v>
          </cell>
        </row>
        <row r="173">
          <cell r="I173">
            <v>-278000</v>
          </cell>
          <cell r="J173">
            <v>4.2</v>
          </cell>
        </row>
        <row r="174">
          <cell r="I174">
            <v>-486113.21</v>
          </cell>
          <cell r="J174">
            <v>4.2</v>
          </cell>
        </row>
        <row r="175">
          <cell r="I175">
            <v>-231400</v>
          </cell>
          <cell r="J175">
            <v>4.2</v>
          </cell>
        </row>
        <row r="176">
          <cell r="I176">
            <v>34331718.979999997</v>
          </cell>
          <cell r="J176">
            <v>4.2</v>
          </cell>
        </row>
        <row r="177">
          <cell r="I177">
            <v>-2984.85</v>
          </cell>
          <cell r="J177">
            <v>4.4000000000000004</v>
          </cell>
        </row>
        <row r="178">
          <cell r="I178">
            <v>-123.08</v>
          </cell>
          <cell r="J178">
            <v>4.4000000000000004</v>
          </cell>
        </row>
        <row r="179">
          <cell r="I179">
            <v>-144574208.31999999</v>
          </cell>
          <cell r="J179">
            <v>4.4000000000000004</v>
          </cell>
        </row>
        <row r="180">
          <cell r="I180">
            <v>-3487607346.9099998</v>
          </cell>
          <cell r="J180">
            <v>4.3</v>
          </cell>
        </row>
        <row r="181">
          <cell r="I181">
            <v>-15110039.060000001</v>
          </cell>
          <cell r="J181" t="str">
            <v>*</v>
          </cell>
        </row>
        <row r="182">
          <cell r="I182">
            <v>17235285</v>
          </cell>
          <cell r="J182">
            <v>5.0999999999999996</v>
          </cell>
        </row>
        <row r="183">
          <cell r="I183">
            <v>1931611394.1800001</v>
          </cell>
          <cell r="J183">
            <v>5.0999999999999996</v>
          </cell>
        </row>
        <row r="184">
          <cell r="I184">
            <v>340000</v>
          </cell>
          <cell r="J184">
            <v>5.0999999999999996</v>
          </cell>
        </row>
        <row r="185">
          <cell r="I185">
            <v>525335483.94999999</v>
          </cell>
          <cell r="J185">
            <v>5.0999999999999996</v>
          </cell>
        </row>
        <row r="186">
          <cell r="I186">
            <v>39961830.770000003</v>
          </cell>
          <cell r="J186">
            <v>5.0999999999999996</v>
          </cell>
        </row>
        <row r="187">
          <cell r="I187">
            <v>16639999.970000001</v>
          </cell>
          <cell r="J187">
            <v>5.0999999999999996</v>
          </cell>
        </row>
        <row r="188">
          <cell r="I188">
            <v>123318810.33</v>
          </cell>
          <cell r="J188">
            <v>5.0999999999999996</v>
          </cell>
        </row>
        <row r="189">
          <cell r="I189">
            <v>910551095.37</v>
          </cell>
          <cell r="J189">
            <v>5.0999999999999996</v>
          </cell>
        </row>
        <row r="190">
          <cell r="I190">
            <v>198528925.19</v>
          </cell>
          <cell r="J190">
            <v>5.0999999999999996</v>
          </cell>
        </row>
        <row r="191">
          <cell r="I191">
            <v>208787507.56999999</v>
          </cell>
          <cell r="J191">
            <v>5.0999999999999996</v>
          </cell>
        </row>
        <row r="192">
          <cell r="I192">
            <v>167537140.34</v>
          </cell>
          <cell r="J192">
            <v>5.0999999999999996</v>
          </cell>
        </row>
        <row r="193">
          <cell r="I193">
            <v>10740834.57</v>
          </cell>
          <cell r="J193">
            <v>5.0999999999999996</v>
          </cell>
        </row>
        <row r="194">
          <cell r="I194">
            <v>211111573.47</v>
          </cell>
          <cell r="J194">
            <v>5.0999999999999996</v>
          </cell>
        </row>
        <row r="195">
          <cell r="I195">
            <v>196881587.83000001</v>
          </cell>
          <cell r="J195">
            <v>5.0999999999999996</v>
          </cell>
        </row>
        <row r="196">
          <cell r="I196">
            <v>92947197.890000001</v>
          </cell>
          <cell r="J196">
            <v>5.0999999999999996</v>
          </cell>
        </row>
        <row r="197">
          <cell r="I197">
            <v>172682557.22999999</v>
          </cell>
          <cell r="J197">
            <v>5.0999999999999996</v>
          </cell>
        </row>
        <row r="198">
          <cell r="I198">
            <v>175688770.08000001</v>
          </cell>
          <cell r="J198">
            <v>5.0999999999999996</v>
          </cell>
        </row>
        <row r="199">
          <cell r="I199">
            <v>26356671.41</v>
          </cell>
          <cell r="J199">
            <v>5.0999999999999996</v>
          </cell>
        </row>
        <row r="200">
          <cell r="I200">
            <v>0</v>
          </cell>
          <cell r="J200">
            <v>5.0999999999999996</v>
          </cell>
        </row>
        <row r="201">
          <cell r="I201">
            <v>89807.43</v>
          </cell>
          <cell r="J201">
            <v>5.0999999999999996</v>
          </cell>
        </row>
        <row r="202">
          <cell r="I202">
            <v>1196.06</v>
          </cell>
          <cell r="J202">
            <v>5.0999999999999996</v>
          </cell>
        </row>
        <row r="203">
          <cell r="I203">
            <v>325.91000000000003</v>
          </cell>
          <cell r="J203">
            <v>5.0999999999999996</v>
          </cell>
        </row>
        <row r="204">
          <cell r="I204">
            <v>1710.36</v>
          </cell>
          <cell r="J204">
            <v>5.5</v>
          </cell>
        </row>
        <row r="205">
          <cell r="I205">
            <v>66460463.759999998</v>
          </cell>
          <cell r="J205">
            <v>5.5</v>
          </cell>
        </row>
        <row r="206">
          <cell r="I206">
            <v>60920.32</v>
          </cell>
          <cell r="J206">
            <v>5.5</v>
          </cell>
        </row>
        <row r="207">
          <cell r="I207">
            <v>81256583.180000007</v>
          </cell>
          <cell r="J207">
            <v>5.5</v>
          </cell>
        </row>
        <row r="208">
          <cell r="I208">
            <v>74964982.959999993</v>
          </cell>
          <cell r="J208">
            <v>5.5</v>
          </cell>
        </row>
        <row r="209">
          <cell r="I209">
            <v>2159746.9500000002</v>
          </cell>
          <cell r="J209">
            <v>5.5</v>
          </cell>
        </row>
        <row r="210">
          <cell r="I210">
            <v>1257237.03</v>
          </cell>
          <cell r="J210">
            <v>5.5</v>
          </cell>
        </row>
        <row r="211">
          <cell r="I211">
            <v>1722060.74</v>
          </cell>
          <cell r="J211">
            <v>5.5</v>
          </cell>
        </row>
        <row r="212">
          <cell r="I212">
            <v>2539524.33</v>
          </cell>
          <cell r="J212">
            <v>5.5</v>
          </cell>
        </row>
        <row r="213">
          <cell r="I213">
            <v>208822.78</v>
          </cell>
          <cell r="J213">
            <v>5.5</v>
          </cell>
        </row>
        <row r="214">
          <cell r="I214">
            <v>8915095.8699999992</v>
          </cell>
          <cell r="J214">
            <v>5.5</v>
          </cell>
        </row>
        <row r="215">
          <cell r="I215">
            <v>2653550.83</v>
          </cell>
          <cell r="J215">
            <v>5.5</v>
          </cell>
        </row>
        <row r="216">
          <cell r="I216">
            <v>167923575.22999999</v>
          </cell>
          <cell r="J216">
            <v>5.5</v>
          </cell>
        </row>
        <row r="217">
          <cell r="I217">
            <v>12257439.609999999</v>
          </cell>
          <cell r="J217">
            <v>5.5</v>
          </cell>
        </row>
        <row r="218">
          <cell r="I218">
            <v>325149745.44</v>
          </cell>
          <cell r="J218">
            <v>5.5</v>
          </cell>
        </row>
        <row r="219">
          <cell r="I219">
            <v>1100000</v>
          </cell>
          <cell r="J219">
            <v>5.5</v>
          </cell>
        </row>
        <row r="220">
          <cell r="I220">
            <v>3812162.53</v>
          </cell>
          <cell r="J220">
            <v>5.5</v>
          </cell>
        </row>
        <row r="221">
          <cell r="I221">
            <v>4804440.05</v>
          </cell>
          <cell r="J221">
            <v>5.5</v>
          </cell>
        </row>
        <row r="222">
          <cell r="I222">
            <v>7476800.6900000004</v>
          </cell>
          <cell r="J222">
            <v>5.5</v>
          </cell>
        </row>
        <row r="223">
          <cell r="I223">
            <v>1130966.6399999999</v>
          </cell>
          <cell r="J223">
            <v>5.5</v>
          </cell>
        </row>
        <row r="224">
          <cell r="I224">
            <v>2183926.9500000002</v>
          </cell>
          <cell r="J224">
            <v>5.5</v>
          </cell>
        </row>
        <row r="225">
          <cell r="I225">
            <v>4433230</v>
          </cell>
          <cell r="J225">
            <v>5.5</v>
          </cell>
        </row>
        <row r="226">
          <cell r="I226">
            <v>41849797.82</v>
          </cell>
          <cell r="J226">
            <v>5.5</v>
          </cell>
        </row>
        <row r="227">
          <cell r="I227">
            <v>58400489.509999998</v>
          </cell>
          <cell r="J227">
            <v>5.5</v>
          </cell>
        </row>
        <row r="228">
          <cell r="I228">
            <v>9735</v>
          </cell>
          <cell r="J228">
            <v>5.5</v>
          </cell>
        </row>
        <row r="229">
          <cell r="I229">
            <v>9386056.1899999995</v>
          </cell>
          <cell r="J229">
            <v>5.5</v>
          </cell>
        </row>
        <row r="230">
          <cell r="I230">
            <v>24446026.039999999</v>
          </cell>
          <cell r="J230">
            <v>5.5</v>
          </cell>
        </row>
        <row r="231">
          <cell r="I231">
            <v>12492514.810000001</v>
          </cell>
          <cell r="J231">
            <v>5.5</v>
          </cell>
        </row>
        <row r="232">
          <cell r="I232">
            <v>42047225.740000002</v>
          </cell>
          <cell r="J232">
            <v>5.5</v>
          </cell>
        </row>
        <row r="233">
          <cell r="I233">
            <v>38767036.579999998</v>
          </cell>
          <cell r="J233">
            <v>5.5</v>
          </cell>
        </row>
        <row r="234">
          <cell r="I234">
            <v>155269448.16999999</v>
          </cell>
          <cell r="J234">
            <v>5.5</v>
          </cell>
        </row>
        <row r="235">
          <cell r="I235">
            <v>4757230.67</v>
          </cell>
          <cell r="J235">
            <v>5.5</v>
          </cell>
        </row>
        <row r="236">
          <cell r="I236">
            <v>29745786.170000002</v>
          </cell>
          <cell r="J236">
            <v>5.5</v>
          </cell>
        </row>
        <row r="237">
          <cell r="I237">
            <v>5836965.4299999997</v>
          </cell>
          <cell r="J237">
            <v>5.5</v>
          </cell>
        </row>
        <row r="238">
          <cell r="I238">
            <v>2660204.71</v>
          </cell>
          <cell r="J238">
            <v>5.5</v>
          </cell>
        </row>
        <row r="239">
          <cell r="I239">
            <v>8408377.8499999996</v>
          </cell>
          <cell r="J239">
            <v>5.5</v>
          </cell>
        </row>
        <row r="240">
          <cell r="I240">
            <v>38477423.560000002</v>
          </cell>
          <cell r="J240">
            <v>5.5</v>
          </cell>
        </row>
        <row r="241">
          <cell r="I241">
            <v>1122062</v>
          </cell>
          <cell r="J241">
            <v>5.5</v>
          </cell>
        </row>
        <row r="242">
          <cell r="I242">
            <v>29500</v>
          </cell>
          <cell r="J242">
            <v>5.5</v>
          </cell>
        </row>
        <row r="243">
          <cell r="I243">
            <v>16284864.689999999</v>
          </cell>
          <cell r="J243">
            <v>5.5</v>
          </cell>
        </row>
        <row r="244">
          <cell r="I244">
            <v>5247313.68</v>
          </cell>
          <cell r="J244">
            <v>5.5</v>
          </cell>
        </row>
        <row r="245">
          <cell r="I245">
            <v>382542.47</v>
          </cell>
          <cell r="J245">
            <v>5.5</v>
          </cell>
        </row>
        <row r="246">
          <cell r="I246">
            <v>367985.82</v>
          </cell>
          <cell r="J246">
            <v>5.5</v>
          </cell>
        </row>
        <row r="247">
          <cell r="I247">
            <v>16029653.82</v>
          </cell>
          <cell r="J247">
            <v>5.5</v>
          </cell>
        </row>
        <row r="248">
          <cell r="I248">
            <v>12421954.58</v>
          </cell>
          <cell r="J248">
            <v>5.6</v>
          </cell>
        </row>
        <row r="249">
          <cell r="I249">
            <v>22756990.289999999</v>
          </cell>
          <cell r="J249">
            <v>5.5</v>
          </cell>
        </row>
        <row r="250">
          <cell r="I250">
            <v>28965497.469999999</v>
          </cell>
          <cell r="J250">
            <v>5.5</v>
          </cell>
        </row>
        <row r="251">
          <cell r="I251">
            <v>202265019.68000001</v>
          </cell>
          <cell r="J251">
            <v>5.5</v>
          </cell>
        </row>
        <row r="252">
          <cell r="I252">
            <v>95495776.680000007</v>
          </cell>
          <cell r="J252">
            <v>5.5</v>
          </cell>
        </row>
        <row r="253">
          <cell r="I253">
            <v>19737816.120000001</v>
          </cell>
          <cell r="J253">
            <v>5.5</v>
          </cell>
        </row>
        <row r="254">
          <cell r="I254">
            <v>159613.29999999999</v>
          </cell>
          <cell r="J254">
            <v>5.5</v>
          </cell>
        </row>
        <row r="255">
          <cell r="I255">
            <v>1170906.9099999999</v>
          </cell>
          <cell r="J255">
            <v>5.5</v>
          </cell>
        </row>
        <row r="256">
          <cell r="I256">
            <v>15291113.08</v>
          </cell>
          <cell r="J256">
            <v>5.5</v>
          </cell>
        </row>
        <row r="257">
          <cell r="I257">
            <v>12442347.960000001</v>
          </cell>
          <cell r="J257">
            <v>5.5</v>
          </cell>
        </row>
        <row r="258">
          <cell r="I258">
            <v>84252</v>
          </cell>
          <cell r="J258">
            <v>5.5</v>
          </cell>
        </row>
        <row r="259">
          <cell r="I259">
            <v>1578505.58</v>
          </cell>
          <cell r="J259">
            <v>5.5</v>
          </cell>
        </row>
        <row r="260">
          <cell r="I260">
            <v>90084107.969999999</v>
          </cell>
          <cell r="J260">
            <v>5.5</v>
          </cell>
        </row>
        <row r="261">
          <cell r="I261">
            <v>9175314.5299999993</v>
          </cell>
          <cell r="J261">
            <v>5.5</v>
          </cell>
        </row>
        <row r="262">
          <cell r="I262">
            <v>5399918.4199999999</v>
          </cell>
          <cell r="J262">
            <v>5.3</v>
          </cell>
        </row>
        <row r="263">
          <cell r="I263">
            <v>1108307.92</v>
          </cell>
          <cell r="J263">
            <v>5.3</v>
          </cell>
        </row>
        <row r="264">
          <cell r="I264">
            <v>143290</v>
          </cell>
          <cell r="J264">
            <v>5.3</v>
          </cell>
        </row>
        <row r="265">
          <cell r="I265">
            <v>1184671.5</v>
          </cell>
          <cell r="J265">
            <v>5.3</v>
          </cell>
        </row>
        <row r="266">
          <cell r="I266">
            <v>118845.92</v>
          </cell>
          <cell r="J266">
            <v>5.3</v>
          </cell>
        </row>
        <row r="267">
          <cell r="I267">
            <v>36503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ERF-Rendimiento Financiero"/>
      <sheetName val="_ERF-Rendimiento_Financiero"/>
    </sheetNames>
    <sheetDataSet>
      <sheetData sheetId="0">
        <row r="23">
          <cell r="G23"/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  <sheetName val="Extracto_1rf-2001"/>
      <sheetName val="Others_US$"/>
      <sheetName val="Others_RD$"/>
      <sheetName val="Extracto_1rf-20011"/>
      <sheetName val="Others_US$1"/>
      <sheetName val="Others_RD$1"/>
    </sheetNames>
    <sheetDataSet>
      <sheetData sheetId="0" refreshError="1"/>
      <sheetData sheetId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50FB-0AEE-4ECB-B22E-93AECEEE5B86}">
  <sheetPr>
    <tabColor theme="9" tint="-0.499984740745262"/>
  </sheetPr>
  <dimension ref="B1:P370"/>
  <sheetViews>
    <sheetView showGridLines="0" tabSelected="1" topLeftCell="A26" zoomScale="120" zoomScaleNormal="120" workbookViewId="0">
      <selection activeCell="O47" sqref="O47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5" width="11.42578125" style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3" t="s">
        <v>0</v>
      </c>
      <c r="D1" s="33"/>
      <c r="E1" s="33"/>
      <c r="F1" s="33"/>
      <c r="G1" s="33"/>
      <c r="H1" s="33"/>
    </row>
    <row r="2" spans="2:12" x14ac:dyDescent="0.25">
      <c r="C2" s="34" t="s">
        <v>1</v>
      </c>
      <c r="D2" s="34"/>
      <c r="E2" s="34"/>
      <c r="F2" s="34"/>
      <c r="G2" s="34"/>
      <c r="H2" s="34"/>
      <c r="J2" s="4"/>
      <c r="K2" s="4"/>
    </row>
    <row r="3" spans="2:12" x14ac:dyDescent="0.25">
      <c r="C3" s="34" t="s">
        <v>2</v>
      </c>
      <c r="D3" s="34"/>
      <c r="E3" s="34"/>
      <c r="F3" s="34"/>
      <c r="G3" s="34"/>
      <c r="H3" s="34"/>
      <c r="J3" s="4"/>
      <c r="K3" s="4"/>
    </row>
    <row r="4" spans="2:12" x14ac:dyDescent="0.25">
      <c r="C4" s="34" t="s">
        <v>3</v>
      </c>
      <c r="D4" s="34"/>
      <c r="E4" s="34"/>
      <c r="F4" s="34"/>
      <c r="G4" s="34"/>
      <c r="H4" s="34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2025</v>
      </c>
      <c r="G6" s="3"/>
      <c r="H6" s="9">
        <v>2024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32</v>
      </c>
      <c r="F8" s="4">
        <v>4730874690.5800009</v>
      </c>
      <c r="G8" s="4"/>
      <c r="H8" s="4">
        <v>6566758341.0099993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33</v>
      </c>
      <c r="E9" s="6"/>
      <c r="F9" s="4">
        <v>358879776.71999997</v>
      </c>
      <c r="G9" s="4"/>
      <c r="H9" s="4">
        <v>371140519.79000002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9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10</v>
      </c>
      <c r="F11" s="13">
        <v>5089754468.3000011</v>
      </c>
      <c r="G11" s="14"/>
      <c r="H11" s="13">
        <v>6937898859.7999992</v>
      </c>
      <c r="I11" s="4"/>
      <c r="J11" s="4"/>
      <c r="K11" s="4"/>
      <c r="L11" s="4"/>
    </row>
    <row r="12" spans="2:12" x14ac:dyDescent="0.25">
      <c r="C12" s="7" t="s">
        <v>11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34</v>
      </c>
      <c r="E13" s="6"/>
      <c r="F13" s="4">
        <v>308324413.42000002</v>
      </c>
      <c r="G13" s="4"/>
      <c r="H13" s="4">
        <v>307093467.45999998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12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35</v>
      </c>
      <c r="E15" s="6"/>
      <c r="F15" s="4">
        <v>34609844.009999998</v>
      </c>
      <c r="G15" s="4"/>
      <c r="H15" s="4">
        <v>34609844.009999998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13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36</v>
      </c>
      <c r="F17" s="4">
        <v>2311473769.3899999</v>
      </c>
      <c r="G17" s="4"/>
      <c r="H17" s="4">
        <v>2368266176.9199996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hidden="1" x14ac:dyDescent="0.25">
      <c r="B18" s="16">
        <v>1.1100000000000001</v>
      </c>
      <c r="D18" s="5" t="s">
        <v>14</v>
      </c>
      <c r="F18" s="4">
        <v>0</v>
      </c>
      <c r="G18" s="4" t="e">
        <f>SUMIF('[55]Balanza 202512'!$J$3:$J$267,"1.11",'[55]Balanza 202512'!$I$3:$I$267)</f>
        <v>#VALUE!</v>
      </c>
      <c r="H18" s="4">
        <v>0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15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16</v>
      </c>
      <c r="F20" s="13">
        <v>2654408025.8199997</v>
      </c>
      <c r="G20" s="14"/>
      <c r="H20" s="13">
        <v>2709969488.3899994</v>
      </c>
      <c r="I20" s="4"/>
      <c r="J20" s="4"/>
      <c r="K20" s="4"/>
      <c r="L20" s="4"/>
    </row>
    <row r="21" spans="2:16" ht="15.75" thickBot="1" x14ac:dyDescent="0.3">
      <c r="C21" s="7" t="s">
        <v>17</v>
      </c>
      <c r="F21" s="19">
        <v>7744162494.1200008</v>
      </c>
      <c r="G21" s="20"/>
      <c r="H21" s="19">
        <v>9647868348.1899986</v>
      </c>
      <c r="I21" s="4"/>
      <c r="J21" s="4"/>
      <c r="K21" s="4"/>
      <c r="L21" s="4"/>
    </row>
    <row r="22" spans="2:16" ht="15.75" thickTop="1" x14ac:dyDescent="0.25">
      <c r="D22" s="5" t="s">
        <v>18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19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20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37</v>
      </c>
      <c r="F25" s="4">
        <v>128050261.75000001</v>
      </c>
      <c r="G25" s="4"/>
      <c r="H25" s="4">
        <v>181751774.79999998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38</v>
      </c>
      <c r="E26" s="6"/>
      <c r="F26" s="4">
        <v>174640925.81999999</v>
      </c>
      <c r="G26" s="4"/>
      <c r="H26" s="4">
        <v>25315049.419999998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39</v>
      </c>
      <c r="E27" s="6"/>
      <c r="F27" s="4">
        <v>58200359.710000001</v>
      </c>
      <c r="G27" s="4"/>
      <c r="H27" s="4">
        <v>58442162.299999997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40</v>
      </c>
      <c r="E28" s="6"/>
      <c r="F28" s="4">
        <v>6573163.1799999997</v>
      </c>
      <c r="G28" s="4"/>
      <c r="H28" s="4">
        <v>5829171.5299999863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21</v>
      </c>
      <c r="F29" s="13">
        <v>367464710.45999998</v>
      </c>
      <c r="G29" s="14"/>
      <c r="H29" s="13">
        <v>271338158.04999995</v>
      </c>
      <c r="I29" s="4"/>
      <c r="J29" s="4"/>
      <c r="K29" s="4"/>
      <c r="L29" s="4"/>
    </row>
    <row r="30" spans="2:16" customFormat="1" x14ac:dyDescent="0.25">
      <c r="C30" s="22" t="s">
        <v>22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41</v>
      </c>
      <c r="E31" s="6"/>
      <c r="F31" s="4">
        <v>305320015.19</v>
      </c>
      <c r="G31" s="4"/>
      <c r="H31" s="4">
        <v>355203381.41000003</v>
      </c>
      <c r="I31" s="4" t="e">
        <f>-SUMIF('[55]Balanza 202512'!$J$3:$J$267,"2.5",'[55]Balanza 202512'!$I$3:$I$267)</f>
        <v>#VALUE!</v>
      </c>
      <c r="J31" s="4" t="e">
        <f>-SUMIF('[55]Balanza 202512'!$J$3:$J$267,"2.5",'[55]Balanza 202512'!$I$3:$I$267)</f>
        <v>#VALUE!</v>
      </c>
      <c r="K31" s="4" t="e">
        <f>-SUMIF('[55]Balanza 202512'!$J$3:$J$267,"2.5",'[55]Balanza 202512'!$I$3:$I$267)</f>
        <v>#VALUE!</v>
      </c>
      <c r="L31" s="4" t="e">
        <f>-SUMIF('[55]Balanza 202512'!$J$3:$J$267,"2.5",'[55]Balanza 202512'!$I$3:$I$267)</f>
        <v>#VALUE!</v>
      </c>
      <c r="M31" s="24"/>
      <c r="P31" s="25"/>
    </row>
    <row r="32" spans="2:16" customFormat="1" x14ac:dyDescent="0.25">
      <c r="B32">
        <v>2.6</v>
      </c>
      <c r="C32" s="11"/>
      <c r="D32" s="5" t="s">
        <v>42</v>
      </c>
      <c r="E32" s="6"/>
      <c r="F32" s="4">
        <v>34881226.75</v>
      </c>
      <c r="G32" s="4"/>
      <c r="H32" s="4">
        <v>182572312.30999997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23</v>
      </c>
      <c r="D33" s="11"/>
      <c r="E33" s="6"/>
      <c r="F33" s="26">
        <v>340201240.94</v>
      </c>
      <c r="G33" s="27"/>
      <c r="H33" s="26">
        <v>537775692.72000003</v>
      </c>
      <c r="I33" s="4"/>
      <c r="J33" s="4"/>
      <c r="K33" s="4"/>
      <c r="L33" s="4"/>
    </row>
    <row r="34" spans="2:16" x14ac:dyDescent="0.25">
      <c r="C34" s="7" t="s">
        <v>24</v>
      </c>
      <c r="F34" s="13">
        <v>707665951.39999998</v>
      </c>
      <c r="G34" s="20"/>
      <c r="H34" s="13">
        <v>809113850.76999998</v>
      </c>
      <c r="I34" s="4"/>
      <c r="J34" s="4"/>
      <c r="K34" s="4"/>
    </row>
    <row r="35" spans="2:16" x14ac:dyDescent="0.25">
      <c r="C35" s="7"/>
      <c r="F35" s="4"/>
      <c r="G35" s="4"/>
      <c r="H35" s="4" t="s">
        <v>18</v>
      </c>
      <c r="I35" s="4"/>
      <c r="J35" s="4"/>
      <c r="K35" s="4"/>
      <c r="P35" s="28"/>
    </row>
    <row r="36" spans="2:16" x14ac:dyDescent="0.25">
      <c r="C36" s="7" t="s">
        <v>43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25</v>
      </c>
      <c r="E37" s="6"/>
      <c r="F37" s="4">
        <v>2587921627.2199998</v>
      </c>
      <c r="G37" s="4"/>
      <c r="H37" s="4">
        <v>2587921627.2199998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26</v>
      </c>
      <c r="E38" s="6"/>
      <c r="F38" s="4">
        <v>6282701970.8199997</v>
      </c>
      <c r="G38" s="4"/>
      <c r="H38" s="4">
        <v>3882813697.9299998</v>
      </c>
      <c r="I38" s="4"/>
      <c r="J38" s="4"/>
      <c r="K38" s="4"/>
      <c r="L38" s="4"/>
      <c r="M38" s="24"/>
    </row>
    <row r="39" spans="2:16" x14ac:dyDescent="0.25">
      <c r="D39" s="5" t="s">
        <v>27</v>
      </c>
      <c r="F39" s="4">
        <v>-1834127055.25</v>
      </c>
      <c r="G39" s="4">
        <f>'[56] ERF-Rendimiento Financiero'!G23</f>
        <v>0</v>
      </c>
      <c r="H39" s="4">
        <v>2368019172.2400007</v>
      </c>
      <c r="I39" s="4"/>
      <c r="J39" s="4"/>
      <c r="K39" s="4"/>
      <c r="L39" s="4"/>
    </row>
    <row r="40" spans="2:16" x14ac:dyDescent="0.25">
      <c r="C40" s="7" t="s">
        <v>28</v>
      </c>
      <c r="F40" s="26">
        <v>7036496542.789999</v>
      </c>
      <c r="G40" s="20"/>
      <c r="H40" s="26">
        <v>8838754497.3899994</v>
      </c>
      <c r="I40" s="4"/>
      <c r="J40" s="4"/>
      <c r="K40" s="4"/>
    </row>
    <row r="41" spans="2:16" ht="15.75" thickBot="1" x14ac:dyDescent="0.3">
      <c r="C41" s="7" t="s">
        <v>29</v>
      </c>
      <c r="F41" s="19">
        <v>7744162494.1899986</v>
      </c>
      <c r="G41" s="10"/>
      <c r="H41" s="19">
        <v>9647868348.1599998</v>
      </c>
      <c r="I41" s="4"/>
      <c r="J41" s="4"/>
      <c r="K41" s="4"/>
    </row>
    <row r="42" spans="2:16" ht="15.75" thickTop="1" x14ac:dyDescent="0.25">
      <c r="C42" s="7"/>
      <c r="F42" s="29"/>
      <c r="G42" s="10"/>
      <c r="H42" s="29"/>
      <c r="I42" s="4"/>
      <c r="J42" s="4"/>
      <c r="K42" s="4"/>
    </row>
    <row r="43" spans="2:16" x14ac:dyDescent="0.25">
      <c r="F43" s="30"/>
      <c r="H43" s="4"/>
    </row>
    <row r="44" spans="2:16" x14ac:dyDescent="0.25">
      <c r="F44" s="30"/>
    </row>
    <row r="45" spans="2:16" x14ac:dyDescent="0.25">
      <c r="F45" s="30"/>
    </row>
    <row r="47" spans="2:16" x14ac:dyDescent="0.25">
      <c r="D47" s="35"/>
      <c r="E47" s="35"/>
      <c r="F47" s="35"/>
      <c r="G47" s="35"/>
      <c r="H47" s="35"/>
    </row>
    <row r="48" spans="2:16" x14ac:dyDescent="0.25">
      <c r="D48" s="32"/>
      <c r="E48" s="32"/>
      <c r="F48" s="32"/>
      <c r="G48" s="32"/>
      <c r="H48" s="32"/>
    </row>
    <row r="65" hidden="1" x14ac:dyDescent="0.25"/>
    <row r="132" spans="3:3" x14ac:dyDescent="0.25">
      <c r="C132" s="5" t="s">
        <v>30</v>
      </c>
    </row>
    <row r="370" spans="3:3" ht="409.5" x14ac:dyDescent="0.25">
      <c r="C370" s="31" t="s">
        <v>31</v>
      </c>
    </row>
  </sheetData>
  <mergeCells count="6">
    <mergeCell ref="D48:H48"/>
    <mergeCell ref="C1:H1"/>
    <mergeCell ref="C2:H2"/>
    <mergeCell ref="C3:H3"/>
    <mergeCell ref="C4:H4"/>
    <mergeCell ref="D47:H47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2026-02-17T15:03:13Z</cp:lastPrinted>
  <dcterms:created xsi:type="dcterms:W3CDTF">2026-02-17T14:31:19Z</dcterms:created>
  <dcterms:modified xsi:type="dcterms:W3CDTF">2026-02-17T15:03:24Z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2026-02-17T14:59:06Z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23556284-9d18-4427-92a6-fb2d4f2bb3d8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