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5. Mayo\Portal\"/>
    </mc:Choice>
  </mc:AlternateContent>
  <xr:revisionPtr revIDLastSave="0" documentId="13_ncr:9_{F7F3E05C-F030-4E84-8786-E6BA8DACA97C}" xr6:coauthVersionLast="47" xr6:coauthVersionMax="47" xr10:uidLastSave="{00000000-0000-0000-0000-000000000000}"/>
  <bookViews>
    <workbookView xWindow="28680" yWindow="-120" windowWidth="29040" windowHeight="15720" xr2:uid="{482361F0-A056-4B00-A7B2-428F8F3439A2}"/>
  </bookViews>
  <sheets>
    <sheet name="ESF - Situación Financie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'[2]Prueba de retencion'!#REF!</definedName>
    <definedName name="\H">#REF!</definedName>
    <definedName name="\I">#REF!</definedName>
    <definedName name="\J">#REF!</definedName>
    <definedName name="\s">#REF!</definedName>
    <definedName name="___________p038">'[3]Ced. Anal. de Gastos Op.'!#REF!</definedName>
    <definedName name="__________p038">'[3]Ced. Anal. de Gastos Op.'!#REF!</definedName>
    <definedName name="_________p038">'[3]Ced. Anal. de Gastos Op.'!#REF!</definedName>
    <definedName name="________p038">'[3]Ced. Anal. de Gastos Op.'!#REF!</definedName>
    <definedName name="_______p038">'[3]Ced. Anal. de Gastos Op.'!#REF!</definedName>
    <definedName name="______p038">'[3]Ced. Anal. de Gastos Op.'!#REF!</definedName>
    <definedName name="_____p038">'[3]Ced. Anal. de Gastos Op.'!#REF!</definedName>
    <definedName name="____p038">'[3]Ced. Anal. de Gastos Op.'!#REF!</definedName>
    <definedName name="___p038">'[3]Ced. Anal. de Gastos Op.'!#REF!</definedName>
    <definedName name="__123Graph_A" hidden="1">'[4]ASUNCIONES GENERALES'!#REF!</definedName>
    <definedName name="__123Graph_B" hidden="1">'[4]ASUNCIONES GENERALES'!#REF!</definedName>
    <definedName name="__123Graph_C" hidden="1">[5]Overview!#REF!</definedName>
    <definedName name="__123Graph_D" hidden="1">[5]Overview!#REF!</definedName>
    <definedName name="__123Graph_E" hidden="1">[5]Overview!#REF!</definedName>
    <definedName name="__123Graph_X" hidden="1">[5]Overview!#REF!</definedName>
    <definedName name="__p038">'[3]Ced. Anal. de Gastos Op.'!#REF!</definedName>
    <definedName name="_1_0pf1">[6]DIAMOND!#REF!</definedName>
    <definedName name="_1995">#REF!</definedName>
    <definedName name="_2E____ဠ0__큌〈Ř">#REF!</definedName>
    <definedName name="_3_0BL">[7]Returns!#REF!</definedName>
    <definedName name="_5ALL">#REF!</definedName>
    <definedName name="_6_0i">[6]DIAMOND!#REF!</definedName>
    <definedName name="_as2">#N/A</definedName>
    <definedName name="_b1">[8]WORKIDD!#REF!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[9]A!$AP$13:$AQ$681</definedName>
    <definedName name="_xlnm._FilterDatabase" localSheetId="0" hidden="1">'ESF - Situación Financiera'!$C$5:$H$5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'[3]Ced. Anal. de Gastos Op.'!#REF!</definedName>
    <definedName name="_PDP13">[10]P13!$A$5:$BB$68</definedName>
    <definedName name="_r">'[11] CDS'!#REF!</definedName>
    <definedName name="_Regression_Out" hidden="1">#REF!</definedName>
    <definedName name="_Regression_X" hidden="1">#REF!</definedName>
    <definedName name="_Regression_Y" hidden="1">#REF!</definedName>
    <definedName name="_Sort" hidden="1">'[2]Prueba de retencion'!#REF!</definedName>
    <definedName name="_Sort2" hidden="1">#REF!</definedName>
    <definedName name="_td2">#REF!</definedName>
    <definedName name="_ti4">#REF!</definedName>
    <definedName name="a" hidden="1">'[12]Prueba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[9]A!$A$12:$AT$681</definedName>
    <definedName name="app">[13]INPUT!$B$1</definedName>
    <definedName name="Application">'[14]1_Parameters'!$B$4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'ESF - Situación Financiera'!$C$1:$H$53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[15]Links!$I$1:$I$65536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'[16]Set ups'!$A$2:$D$6</definedName>
    <definedName name="CAPITALTRABAJ">#REF!</definedName>
    <definedName name="CAPT">[10]CAPTURA!$A$4:$Q$76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'[17]gasto irs'!#REF!</definedName>
    <definedName name="Clasica">'[18]gasto irs'!#REF!</definedName>
    <definedName name="compresores">#REF!</definedName>
    <definedName name="conciliacion">'[19]gasto irs'!#REF!</definedName>
    <definedName name="Consolidado">#REF!</definedName>
    <definedName name="contratistas">#REF!</definedName>
    <definedName name="CRIT_US">#REF!</definedName>
    <definedName name="CRITEIO">[20]A!$A$476:$AL$477</definedName>
    <definedName name="_xlnm.Criteria">#REF!</definedName>
    <definedName name="CRITO_US">[20]A!$B$476:$AK$497</definedName>
    <definedName name="Cuadre">#REF!</definedName>
    <definedName name="CUENTA">'[21]P0467L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[22]Currency!$C$3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'[23]gasto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[24]INPUT!$B$2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'[4]ASUNCIONES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[25]Menu!$H$10</definedName>
    <definedName name="Extraco">[20]A!$A$497:$AG$497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'[4]ASUNCIONES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'[26]ESTADOS FINANC.  INDAL'!$A$77:$G$127</definedName>
    <definedName name="INDALSIT">'[26]ESTADOS FINANC.  INDAL'!$A$1:$G$74</definedName>
    <definedName name="INDEX">[5]Overview!#REF!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'[27]ISR Junio'!$B$20</definedName>
    <definedName name="K.2" hidden="1">'[28]Movimiento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[29]Links!$H$1:$H$65536</definedName>
    <definedName name="L_AJE_Tot">[29]Links!$G$1:$G$65536</definedName>
    <definedName name="L_CY_Beg">[29]Links!$F$1:$F$65536</definedName>
    <definedName name="L_CY_End">[29]Links!$J$1:$J$65536</definedName>
    <definedName name="L_PY_End">[29]Links!$K$1:$K$65536</definedName>
    <definedName name="L_RJE_Tot">[29]Links!$I$1:$I$65536</definedName>
    <definedName name="laguna">#REF!</definedName>
    <definedName name="laminador">#REF!</definedName>
    <definedName name="large_bags">'[25]Large Bags and Others'!$B$1</definedName>
    <definedName name="LASARES">#REF!</definedName>
    <definedName name="LASASIT">#REF!</definedName>
    <definedName name="Last_Change">#REF!</definedName>
    <definedName name="LC_Entity">'[30]1_Parameters'!$B$7</definedName>
    <definedName name="lcent">[13]INPUT!$B$3</definedName>
    <definedName name="LIQUIDACION">#REF!</definedName>
    <definedName name="List_ARPopulation">'[31]AR Drop Downs'!$I$5:$I$10</definedName>
    <definedName name="List_Curr">[22]Currency!$B$9:$B$31</definedName>
    <definedName name="List_ExpandedTesting">'[31]AR Drop Downs'!$E$5:$E$8</definedName>
    <definedName name="List_Level_Assr">[22]DropDown!$B$1:$B$4</definedName>
    <definedName name="List_LevelAssurance">'[31]AR Drop Downs'!$A$5:$A$8</definedName>
    <definedName name="List_Number_of_Exceptions_Identified">'[31]AR Drop Downs'!$K$5:$K$27</definedName>
    <definedName name="List_NumberTolerableExceptions">'[31]AR Drop Downs'!$C$5:$C$8</definedName>
    <definedName name="List_Proj_Meth">[22]DropDown!$H$1:$H$2</definedName>
    <definedName name="List_Samp_Sel">[22]DropDown!$D$1:$D$4</definedName>
    <definedName name="List_SampleSelectionMethod">'[31]AR Drop Downs'!$G$5:$G$7</definedName>
    <definedName name="List_TypeProcedure">'[32]Drop Down'!$A$2:$A$7</definedName>
    <definedName name="Loco">'[33]gasto irs'!#REF!</definedName>
    <definedName name="M" hidden="1">'[27]ISR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'[4]ASUNCIONES GENERALES'!#REF!</definedName>
    <definedName name="mecanica1">#REF!</definedName>
    <definedName name="medium_size">'[25]Medium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'[34]Movimiento Depreciación'!#REF!</definedName>
    <definedName name="mod_exp">#REF!</definedName>
    <definedName name="mod_imp">'[25]COSTO IMPORTADO'!$Z$16:$Z$90</definedName>
    <definedName name="Modif_user">#REF!</definedName>
    <definedName name="Moneda">[35]Data!$B$2:$B$4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'[33]gasto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[36]Links!$G$1:$G$65536</definedName>
    <definedName name="OPCIONLAM">#REF!</definedName>
    <definedName name="own">[24]INPUT!$B$5</definedName>
    <definedName name="paisajismo">#REF!</definedName>
    <definedName name="per">[13]INPUT!$B$4</definedName>
    <definedName name="PeriodNumber">'[37]Start Here'!$B$8</definedName>
    <definedName name="plantaemrg">#REF!</definedName>
    <definedName name="plantatratam">#REF!</definedName>
    <definedName name="pm_phone">'[38]Project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'[38]Project Management Main'!$D$9</definedName>
    <definedName name="Proj_Meth">#REF!</definedName>
    <definedName name="proj_mgr">'[38]Project Management Main'!$D$12</definedName>
    <definedName name="proj_nm">'[38]Project Management Main'!$D$10</definedName>
    <definedName name="prov" hidden="1">'[34]Movimiento Depreciación'!#REF!</definedName>
    <definedName name="Provincia">#REF!</definedName>
    <definedName name="provision" hidden="1">'[34]Movimiento Depreciación'!#REF!</definedName>
    <definedName name="provisiónI" hidden="1">'[34]Movimiento de Activo Fijo'!#REF!</definedName>
    <definedName name="PROY_RD">#REF!</definedName>
    <definedName name="PROY_US">#REF!</definedName>
    <definedName name="PROYECCIONES_ECONOMICAS_GENERALES_I">'[4]ASUNCIONES GENERALES'!#REF!</definedName>
    <definedName name="PROYECCIONES_ECONOMICAS_GENERALES_II">'[4]ASUNCIONES GENERALES'!#REF!</definedName>
    <definedName name="PROYECCIONES_IMPOSITIVAS_RECAUDACIONES">'[4]ASUNCIONES GENERALES'!#REF!</definedName>
    <definedName name="qqqq">#REF!</definedName>
    <definedName name="qtd">[24]INPUT!$D$4</definedName>
    <definedName name="QuarterNumber">'[37]Start Here'!$D$8</definedName>
    <definedName name="R_Factor">#REF!</definedName>
    <definedName name="RAZON_SOCIAL">#REF!</definedName>
    <definedName name="RECOLECCION_DATOS">'[4]ASUNCIONES GENERALES'!#REF!</definedName>
    <definedName name="Ref_1">#REF!</definedName>
    <definedName name="Ref_12">[39]Schedule1998!$H$5</definedName>
    <definedName name="Ref_2">#REF!</definedName>
    <definedName name="Ref_21">#REF!</definedName>
    <definedName name="Ref_25">'[39]Test of Additions'!#REF!</definedName>
    <definedName name="RELACION_PRESUPUESTOS_RESPONSABLES">'[4]ASUNCIONES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'[25]Junior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'[25]COSTO IMPORTADO'!$X$16:$X$90</definedName>
    <definedName name="SWeet_cook">'[25]Sweets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'[40]Movimiento de Activo Fijo'!#REF!</definedName>
    <definedName name="TextRefCopy10">'[40]Movimiento de Activo Fijo'!#REF!</definedName>
    <definedName name="TextRefCopy102">'[40]Objetivo-Conclusión'!#REF!</definedName>
    <definedName name="TextRefCopy103">'[40]Prueba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'[40]Movimiento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'[40]Movimiento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'[40]Movimiento de Activo Fijo'!#REF!</definedName>
    <definedName name="TextRefCopy21">'[40]Movimiento de Activo Fijo'!#REF!</definedName>
    <definedName name="TextRefCopy22">#REF!</definedName>
    <definedName name="TextRefCopy23">#REF!</definedName>
    <definedName name="TextRefCopy24">'[40]Movimiento de Activo Fijo'!#REF!</definedName>
    <definedName name="TextRefCopy25">#REF!</definedName>
    <definedName name="TextRefCopy26">'[40]Movimiento de Activo Fijo'!#REF!</definedName>
    <definedName name="TextRefCopy27">#REF!</definedName>
    <definedName name="TextRefCopy28">'[40]Movimiento de Activo Fijo'!#REF!</definedName>
    <definedName name="TextRefCopy29">'[40]Movimiento de Activo Fijo'!#REF!</definedName>
    <definedName name="TextRefCopy3">#REF!</definedName>
    <definedName name="TextRefCopy30">'[40]Movimiento de Activo Fijo'!#REF!</definedName>
    <definedName name="TextRefCopy31">#REF!</definedName>
    <definedName name="TextRefCopy32">'[40]Movimiento de Activo Fijo'!#REF!</definedName>
    <definedName name="TextRefCopy33">'[40]Movimiento de Activo Fijo'!#REF!</definedName>
    <definedName name="TextRefCopy34">#REF!</definedName>
    <definedName name="TextRefCopy35">'[40]Objetivo-Conclusión'!#REF!</definedName>
    <definedName name="TextRefCopy36">#REF!</definedName>
    <definedName name="TextRefCopy37">#REF!</definedName>
    <definedName name="TextRefCopy38">'[40]Movimiento de Activo Fijo'!#REF!</definedName>
    <definedName name="TextRefCopy39">'[41] Prb. Global Amort.'!#REF!</definedName>
    <definedName name="TextRefCopy4">'[40]Movimiento de Activo Fijo'!#REF!</definedName>
    <definedName name="TextRefCopy40">#REF!</definedName>
    <definedName name="TextRefCopy41">#REF!</definedName>
    <definedName name="TextRefCopy42">'[40]Prueba Gasto a Nov.'!#REF!</definedName>
    <definedName name="TextRefCopy43">#REF!</definedName>
    <definedName name="TextRefCopy44">'[42]Ced. Anal. de Gastos Op.'!#REF!</definedName>
    <definedName name="TextRefCopy45">'[43]Beneficios Sociales'!#REF!</definedName>
    <definedName name="TextRefCopy46">'[42]Ced. Anal. de Gastos Op.'!#REF!</definedName>
    <definedName name="TextRefCopy47">#REF!</definedName>
    <definedName name="TextRefCopy48">'[44]Muestreo altas'!$E$5</definedName>
    <definedName name="TextRefCopy49">#REF!</definedName>
    <definedName name="TextRefCopy5">'[40]Movimiento de Activo Fijo'!#REF!</definedName>
    <definedName name="TextRefCopy50">#REF!</definedName>
    <definedName name="TextRefCopy51">#REF!</definedName>
    <definedName name="TextRefCopy52">#REF!</definedName>
    <definedName name="TextRefCopy53">'[40]Objetivo-Conclusión'!#REF!</definedName>
    <definedName name="TextRefCopy54">'[40]Movimiento de Activo Fijo'!#REF!</definedName>
    <definedName name="TextRefCopy55">#REF!</definedName>
    <definedName name="TextRefCopy56">'[40]Movimiento de Activo Fijo'!#REF!</definedName>
    <definedName name="TextRefCopy57">#REF!</definedName>
    <definedName name="TextRefCopy58">#REF!</definedName>
    <definedName name="TextRefCopy59">'[40]Movimiento de Activo Fijo'!#REF!</definedName>
    <definedName name="TextRefCopy6">'[40]Movimiento de Activo Fijo'!#REF!</definedName>
    <definedName name="TextRefCopy60">'[40]Prueba Gasto a Nov.'!#REF!</definedName>
    <definedName name="TextRefCopy61">'[40]Movimiento de Activo Fijo'!#REF!</definedName>
    <definedName name="TextRefCopy62">'[40]Prueba Gasto a Nov.'!#REF!</definedName>
    <definedName name="TextRefCopy63">'[40]Movimiento de Activo Fijo'!#REF!</definedName>
    <definedName name="TextRefCopy64">'[45]Prueba Global de Depreciación'!#REF!</definedName>
    <definedName name="TextRefCopy65">'[46]Prueba Global de Depreciación'!#REF!</definedName>
    <definedName name="TextRefCopy66">'[40]Prueba Gasto a Nov.'!#REF!</definedName>
    <definedName name="TextRefCopy67">'[40]Prueba Gasto a Nov.'!#REF!</definedName>
    <definedName name="TextRefCopy68">#REF!</definedName>
    <definedName name="TextRefCopy69">'[40]Movimiento de Activo Fijo'!#REF!</definedName>
    <definedName name="TextRefCopy7">#REF!</definedName>
    <definedName name="TextRefCopy70">#REF!</definedName>
    <definedName name="TextRefCopy71">'[40]Prueba Gasto a Nov.'!#REF!</definedName>
    <definedName name="TextRefCopy72">'[40]Movimiento de Activo Fijo'!#REF!</definedName>
    <definedName name="TextRefCopy73">'[40]Prueba Gasto a Nov.'!#REF!</definedName>
    <definedName name="TextRefCopy74">'[40]Movimiento de Activo Fijo'!#REF!</definedName>
    <definedName name="TextRefCopy75">'[40]Prueba Gasto a Nov.'!#REF!</definedName>
    <definedName name="TextRefCopy76">'[40]Movimiento de Activo Fijo'!#REF!</definedName>
    <definedName name="TextRefCopy77">'[40]Prueba Gasto a Nov.'!#REF!</definedName>
    <definedName name="TextRefCopy78">#REF!</definedName>
    <definedName name="TextRefCopy79">'[40]Movimiento de Activo Fijo'!#REF!</definedName>
    <definedName name="TextRefCopy8">'[40]Movimiento de Activo Fijo'!#REF!</definedName>
    <definedName name="TextRefCopy80">#REF!</definedName>
    <definedName name="TextRefCopy81">'[40]Movimiento de Activo Fijo'!#REF!</definedName>
    <definedName name="TextRefCopy82">'[40]Prueba Gasto a Nov.'!$Q$25</definedName>
    <definedName name="TextRefCopy83">'[40]Movimiento de Activo Fijo'!#REF!</definedName>
    <definedName name="TextRefCopy84">'[40]Prueba Gasto a Nov.'!#REF!</definedName>
    <definedName name="TextRefCopy85">'[40]Movimiento de Activo Fijo'!#REF!</definedName>
    <definedName name="TextRefCopy86">'[40]Prueba Gasto a Nov.'!#REF!</definedName>
    <definedName name="TextRefCopy87">'[40]Prueba Gasto a Nov.'!#REF!</definedName>
    <definedName name="TextRefCopy88">'[40]Movimiento de Activo Fijo'!#REF!</definedName>
    <definedName name="TextRefCopy89">'[40]Prueba Gasto a Nov.'!#REF!</definedName>
    <definedName name="TextRefCopy9">'[40]Movimiento de Activo Fijo'!#REF!</definedName>
    <definedName name="TextRefCopy90">'[40]Movimiento de Activo Fijo'!#REF!</definedName>
    <definedName name="TextRefCopy91">'[40]Prueba Gasto a Nov.'!#REF!</definedName>
    <definedName name="TextRefCopy92">'[40]Prueba Gasto a Nov.'!#REF!</definedName>
    <definedName name="TextRefCopy93">'[40]Movimiento de Activo Fijo'!#REF!</definedName>
    <definedName name="TextRefCopy94">#REF!</definedName>
    <definedName name="TextRefCopy95">#REF!</definedName>
    <definedName name="TextRefCopy96">#REF!</definedName>
    <definedName name="TextRefCopy97">'[40]Movimiento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 localSheetId="0">'ESF - Situación Financiera'!$2:$5</definedName>
    <definedName name="_xlnm.Print_Titles">[47]INPUT!$A$1:$E$65536,[47]INPUT!$A$1:$IV$2</definedName>
    <definedName name="tol">[36]Lead!$H$1:$H$231</definedName>
    <definedName name="TOP_BRANDS">#REF!</definedName>
    <definedName name="Totales">[25]Menu!$H$10</definedName>
    <definedName name="TRANSP1">#REF!</definedName>
    <definedName name="Transppe">'[16]Set ups'!$A$10:$D$13</definedName>
    <definedName name="TType">[35]Data!$A$2:$A$4</definedName>
    <definedName name="ult_exp">#REF!</definedName>
    <definedName name="Ult_Imp">'[25]COSTO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'[48]gasto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'[40]Movimiento de Activo Fijo'!#REF!</definedName>
    <definedName name="XREF_COLUMN_10" hidden="1">[46]Bajas!#REF!</definedName>
    <definedName name="XREF_COLUMN_11" hidden="1">#REF!</definedName>
    <definedName name="XREF_COLUMN_12" hidden="1">#REF!</definedName>
    <definedName name="XREF_COLUMN_13" hidden="1">'[40]Movimiento de Activo Fijo'!#REF!</definedName>
    <definedName name="XREF_COLUMN_14" hidden="1">'[40]Movimiento de Activo Fijo'!#REF!</definedName>
    <definedName name="XREF_COLUMN_15" hidden="1">'[40]Movimiento de Activo Fijo'!#REF!</definedName>
    <definedName name="XREF_COLUMN_16" hidden="1">#REF!</definedName>
    <definedName name="XREF_COLUMN_17" hidden="1">'[40]Movimiento de Activo Fijo'!#REF!</definedName>
    <definedName name="XREF_COLUMN_18" hidden="1">'[40]Movimiento de Activo Fijo'!#REF!</definedName>
    <definedName name="XREF_COLUMN_19" hidden="1">#REF!</definedName>
    <definedName name="XREF_COLUMN_2" hidden="1">'[49]Mov. Activo Fijo'!#REF!</definedName>
    <definedName name="XREF_COLUMN_20" hidden="1">#REF!</definedName>
    <definedName name="XREF_COLUMN_21" hidden="1">#REF!</definedName>
    <definedName name="XREF_COLUMN_22" hidden="1">'[40]Movimiento de Activo Fijo'!#REF!</definedName>
    <definedName name="XREF_COLUMN_23" hidden="1">#REF!</definedName>
    <definedName name="XREF_COLUMN_24" hidden="1">'[50]Resumen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'[51]Prueba gasto a Dic.'!#REF!</definedName>
    <definedName name="XREF_COLUMN_3" hidden="1">'[52]5640 Movimiento del AF'!#REF!</definedName>
    <definedName name="XREF_COLUMN_30" hidden="1">[50]Movimiento!#REF!</definedName>
    <definedName name="XREF_COLUMN_31" hidden="1">#REF!</definedName>
    <definedName name="XREF_COLUMN_32" hidden="1">#REF!</definedName>
    <definedName name="XREF_COLUMN_33" hidden="1">'[50]Resumen Movimiento '!#REF!</definedName>
    <definedName name="XREF_COLUMN_35" hidden="1">#REF!</definedName>
    <definedName name="XREF_COLUMN_4" hidden="1">#REF!</definedName>
    <definedName name="XREF_COLUMN_44" hidden="1">'[53]Prueba Depreciación'!#REF!</definedName>
    <definedName name="XREF_COLUMN_45" hidden="1">#REF!</definedName>
    <definedName name="XREF_COLUMN_47" hidden="1">'[53]Prueba Depreciación'!#REF!</definedName>
    <definedName name="XREF_COLUMN_48" hidden="1">'[53]Prueba Depreciación'!#REF!</definedName>
    <definedName name="XREF_COLUMN_49" hidden="1">[54]Movimiento!#REF!</definedName>
    <definedName name="XREF_COLUMN_5" hidden="1">#REF!</definedName>
    <definedName name="XREF_COLUMN_6" hidden="1">'[40]Movimiento de Activo Fijo'!#REF!</definedName>
    <definedName name="XREF_COLUMN_7" hidden="1">'[40]Movimiento de Activo Fijo'!#REF!</definedName>
    <definedName name="XREF_COLUMN_8" hidden="1">'[40]Movimiento de Activo Fijo'!#REF!</definedName>
    <definedName name="XREF_COLUMN_9" hidden="1">'[40]Prueba Gasto a Nov.'!#REF!</definedName>
    <definedName name="XRefActiveRow" hidden="1">#REF!</definedName>
    <definedName name="XRefColumnsCount" hidden="1">1</definedName>
    <definedName name="XRefCopy1" hidden="1">'[40]Movimiento de Activo Fijo'!#REF!</definedName>
    <definedName name="XRefCopy10" hidden="1">'[40]Movimiento de Activo Fijo'!#REF!</definedName>
    <definedName name="XRefCopy100" hidden="1">#REF!</definedName>
    <definedName name="XRefCopy100Row" hidden="1">#REF!</definedName>
    <definedName name="XRefCopy101" hidden="1">'[40]Movimiento de Activo Fijo'!#REF!</definedName>
    <definedName name="XRefCopy101Row" hidden="1">#REF!</definedName>
    <definedName name="XRefCopy102" hidden="1">'[40]Movimiento de Activo Fijo'!#REF!</definedName>
    <definedName name="XRefCopy102Row" hidden="1">#REF!</definedName>
    <definedName name="XRefCopy103" hidden="1">'[40]Movimiento de Activo Fijo'!#REF!</definedName>
    <definedName name="XRefCopy103Row" hidden="1">#REF!</definedName>
    <definedName name="XRefCopy104" hidden="1">'[40]Movimiento de Activo Fijo'!#REF!</definedName>
    <definedName name="XRefCopy104Row" hidden="1">#REF!</definedName>
    <definedName name="XRefCopy105" hidden="1">'[40]Movimiento de Activo Fijo'!#REF!</definedName>
    <definedName name="XRefCopy105Row" hidden="1">#REF!</definedName>
    <definedName name="XRefCopy106" hidden="1">'[40]Movimiento de Activo Fijo'!#REF!</definedName>
    <definedName name="XRefCopy106Row" hidden="1">#REF!</definedName>
    <definedName name="XRefCopy107" hidden="1">'[40]Movimiento de Activo Fijo'!#REF!</definedName>
    <definedName name="XRefCopy107Row" hidden="1">#REF!</definedName>
    <definedName name="XRefCopy108" hidden="1">'[40]Movimiento de Activo Fijo'!#REF!</definedName>
    <definedName name="XRefCopy108Row" hidden="1">#REF!</definedName>
    <definedName name="XRefCopy109" hidden="1">'[40]Movimiento de Activo Fijo'!#REF!</definedName>
    <definedName name="XRefCopy109Row" hidden="1">#REF!</definedName>
    <definedName name="XRefCopy10Row" hidden="1">#REF!</definedName>
    <definedName name="XRefCopy11" hidden="1">'[40]Movimiento de Activo Fijo'!#REF!</definedName>
    <definedName name="XRefCopy110" hidden="1">'[40]Movimiento de Activo Fijo'!#REF!</definedName>
    <definedName name="XRefCopy110Row" hidden="1">#REF!</definedName>
    <definedName name="XRefCopy111" hidden="1">'[40]Movimiento de Activo Fijo'!#REF!</definedName>
    <definedName name="XRefCopy111Row" hidden="1">#REF!</definedName>
    <definedName name="XRefCopy112" hidden="1">'[40]Movimiento de Activo Fijo'!#REF!</definedName>
    <definedName name="XRefCopy112Row" hidden="1">#REF!</definedName>
    <definedName name="XRefCopy113" hidden="1">'[40]Movimiento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'[40]Movimiento de Activo Fijo'!#REF!</definedName>
    <definedName name="XRefCopy116Row" hidden="1">#REF!</definedName>
    <definedName name="XRefCopy117" hidden="1">'[40]Movimiento de Activo Fijo'!#REF!</definedName>
    <definedName name="XRefCopy117Row" hidden="1">#REF!</definedName>
    <definedName name="XRefCopy118" hidden="1">'[40]Movimiento de Activo Fijo'!#REF!</definedName>
    <definedName name="XRefCopy118Row" hidden="1">#REF!</definedName>
    <definedName name="XRefCopy119" hidden="1">'[40]Movimiento de Activo Fijo'!#REF!</definedName>
    <definedName name="XRefCopy119Row" hidden="1">#REF!</definedName>
    <definedName name="XRefCopy11Row" hidden="1">#REF!</definedName>
    <definedName name="XRefCopy12" hidden="1">'[40]Movimiento de Activo Fijo'!#REF!</definedName>
    <definedName name="XRefCopy120" hidden="1">'[40]Movimiento de Activo Fijo'!#REF!</definedName>
    <definedName name="XRefCopy120Row" hidden="1">#REF!</definedName>
    <definedName name="XRefCopy121" hidden="1">'[40]Movimiento de Activo Fijo'!#REF!</definedName>
    <definedName name="XRefCopy121Row" hidden="1">#REF!</definedName>
    <definedName name="XRefCopy122" hidden="1">'[40]Movimiento de Activo Fijo'!#REF!</definedName>
    <definedName name="XRefCopy122Row" hidden="1">#REF!</definedName>
    <definedName name="XRefCopy123" hidden="1">'[40]Movimiento de Activo Fijo'!#REF!</definedName>
    <definedName name="XRefCopy123Row" hidden="1">#REF!</definedName>
    <definedName name="XRefCopy124" hidden="1">'[40]Movimiento de Activo Fijo'!#REF!</definedName>
    <definedName name="XRefCopy124Row" hidden="1">#REF!</definedName>
    <definedName name="XRefCopy125" hidden="1">'[40]Movimiento de Activo Fijo'!#REF!</definedName>
    <definedName name="XRefCopy125Row" hidden="1">#REF!</definedName>
    <definedName name="XRefCopy126" hidden="1">'[40]Movimiento de Activo Fijo'!#REF!</definedName>
    <definedName name="XRefCopy126Row" hidden="1">#REF!</definedName>
    <definedName name="XRefCopy127" hidden="1">'[40]Movimiento de Activo Fijo'!#REF!</definedName>
    <definedName name="XRefCopy127Row" hidden="1">#REF!</definedName>
    <definedName name="XRefCopy128" hidden="1">'[40]Movimiento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'[40]Movimiento de Activo Fijo'!#REF!</definedName>
    <definedName name="XRefCopy130" hidden="1">'[40]Movimiento de Activo Fijo'!#REF!</definedName>
    <definedName name="XRefCopy130Row" hidden="1">#REF!</definedName>
    <definedName name="XRefCopy131" hidden="1">'[40]Prueba Gasto a Nov.'!#REF!</definedName>
    <definedName name="XRefCopy131Row" hidden="1">#REF!</definedName>
    <definedName name="XRefCopy132" hidden="1">'[40]Prueba Gasto a Nov.'!#REF!</definedName>
    <definedName name="XRefCopy132Row" hidden="1">#REF!</definedName>
    <definedName name="XRefCopy133" hidden="1">'[40]Movimiento de Activo Fijo'!#REF!</definedName>
    <definedName name="XRefCopy133Row" hidden="1">#REF!</definedName>
    <definedName name="XRefCopy134" hidden="1">'[40]Movimiento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'[40]Prueba Gasto a Nov.'!#REF!</definedName>
    <definedName name="XRefCopy136Row" hidden="1">#REF!</definedName>
    <definedName name="XRefCopy137" hidden="1">'[40]Prueba Gasto a Nov.'!#REF!</definedName>
    <definedName name="XRefCopy137Row" hidden="1">#REF!</definedName>
    <definedName name="XRefCopy138" hidden="1">'[40]Prueba Gasto a Nov.'!#REF!</definedName>
    <definedName name="XRefCopy138Row" hidden="1">#REF!</definedName>
    <definedName name="XRefCopy139" hidden="1">'[40]Prueba Gasto a Nov.'!#REF!</definedName>
    <definedName name="XRefCopy139Row" hidden="1">#REF!</definedName>
    <definedName name="XRefCopy13Row" hidden="1">#REF!</definedName>
    <definedName name="XRefCopy14" hidden="1">'[40]Movimiento de Activo Fijo'!#REF!</definedName>
    <definedName name="XRefCopy140" hidden="1">'[40]Prueba Gasto a Nov.'!#REF!</definedName>
    <definedName name="XRefCopy140Row" hidden="1">#REF!</definedName>
    <definedName name="XRefCopy141" hidden="1">'[40]Prueba Gasto a Nov.'!#REF!</definedName>
    <definedName name="XRefCopy141Row" hidden="1">#REF!</definedName>
    <definedName name="XRefCopy142" hidden="1">'[40]Prueba Gasto a Nov.'!#REF!</definedName>
    <definedName name="XRefCopy142Row" hidden="1">#REF!</definedName>
    <definedName name="XRefCopy143" hidden="1">'[40]Prueba Gasto a Nov.'!#REF!</definedName>
    <definedName name="XRefCopy143Row" hidden="1">#REF!</definedName>
    <definedName name="XRefCopy144" hidden="1">'[40]Prueba Gasto a Nov.'!#REF!</definedName>
    <definedName name="XRefCopy144Row" hidden="1">#REF!</definedName>
    <definedName name="XRefCopy145" hidden="1">'[40]Prueba Gasto a Nov.'!#REF!</definedName>
    <definedName name="XRefCopy145Row" hidden="1">#REF!</definedName>
    <definedName name="XRefCopy146" hidden="1">'[40]Prueba Gasto a Nov.'!#REF!</definedName>
    <definedName name="XRefCopy146Row" hidden="1">#REF!</definedName>
    <definedName name="XRefCopy147" hidden="1">'[40]Prueba Gasto a Nov.'!#REF!</definedName>
    <definedName name="XRefCopy147Row" hidden="1">#REF!</definedName>
    <definedName name="XRefCopy148" hidden="1">'[40]Prueba Gasto a Nov.'!#REF!</definedName>
    <definedName name="XRefCopy148Row" hidden="1">#REF!</definedName>
    <definedName name="XRefCopy149" hidden="1">'[40]Prueba Gasto a Nov.'!#REF!</definedName>
    <definedName name="XRefCopy149Row" hidden="1">#REF!</definedName>
    <definedName name="XRefCopy14Row" hidden="1">#REF!</definedName>
    <definedName name="XRefCopy15" hidden="1">'[40]Movimiento de Activo Fijo'!#REF!</definedName>
    <definedName name="XRefCopy150" hidden="1">'[40]Prueba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'[40]Movimiento de Activo Fijo'!#REF!</definedName>
    <definedName name="XRefCopy154Row" hidden="1">#REF!</definedName>
    <definedName name="XRefCopy155" hidden="1">'[40]Movimiento de Activo Fijo'!#REF!</definedName>
    <definedName name="XRefCopy155Row" hidden="1">#REF!</definedName>
    <definedName name="XRefCopy156" hidden="1">'[40]Movimiento de Activo Fijo'!#REF!</definedName>
    <definedName name="XRefCopy156Row" hidden="1">#REF!</definedName>
    <definedName name="XRefCopy157" hidden="1">'[40]Movimiento de Activo Fijo'!#REF!</definedName>
    <definedName name="XRefCopy157Row" hidden="1">#REF!</definedName>
    <definedName name="XRefCopy158" hidden="1">'[40]Movimiento de Activo Fijo'!#REF!</definedName>
    <definedName name="XRefCopy158Row" hidden="1">#REF!</definedName>
    <definedName name="XRefCopy159" hidden="1">'[40]Movimiento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'[40]Movimiento de Activo Fijo'!#REF!</definedName>
    <definedName name="XRefCopy160Row" hidden="1">#REF!</definedName>
    <definedName name="XRefCopy161" hidden="1">'[40]Movimiento de Activo Fijo'!#REF!</definedName>
    <definedName name="XRefCopy161Row" hidden="1">#REF!</definedName>
    <definedName name="XRefCopy162" hidden="1">'[40]Movimiento de Activo Fijo'!#REF!</definedName>
    <definedName name="XRefCopy162Row" hidden="1">#REF!</definedName>
    <definedName name="XRefCopy163" hidden="1">'[40]Movimiento de Activo Fijo'!#REF!</definedName>
    <definedName name="XRefCopy163Row" hidden="1">#REF!</definedName>
    <definedName name="XRefCopy164" hidden="1">'[40]Movimiento de Activo Fijo'!#REF!</definedName>
    <definedName name="XRefCopy164Row" hidden="1">#REF!</definedName>
    <definedName name="XRefCopy165" hidden="1">'[40]Movimiento de Activo Fijo'!#REF!</definedName>
    <definedName name="XRefCopy165Row" hidden="1">#REF!</definedName>
    <definedName name="XRefCopy166" hidden="1">'[40]Movimiento de Activo Fijo'!#REF!</definedName>
    <definedName name="XRefCopy166Row" hidden="1">#REF!</definedName>
    <definedName name="XRefCopy167" hidden="1">'[40]Movimiento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'[40]Movimiento de Activo Fijo'!#REF!</definedName>
    <definedName name="XRefCopy172Row" hidden="1">#REF!</definedName>
    <definedName name="XRefCopy173" hidden="1">'[40]Movimiento de Activo Fijo'!#REF!</definedName>
    <definedName name="XRefCopy173Row" hidden="1">#REF!</definedName>
    <definedName name="XRefCopy174" hidden="1">'[40]Movimiento de Activo Fijo'!#REF!</definedName>
    <definedName name="XRefCopy174Row" hidden="1">#REF!</definedName>
    <definedName name="XRefCopy175" hidden="1">'[40]Movimiento de Activo Fijo'!#REF!</definedName>
    <definedName name="XRefCopy175Row" hidden="1">#REF!</definedName>
    <definedName name="XRefCopy176" hidden="1">'[40]Movimiento de Activo Fijo'!#REF!</definedName>
    <definedName name="XRefCopy176Row" hidden="1">#REF!</definedName>
    <definedName name="XRefCopy177" hidden="1">'[40]Movimiento de Activo Fijo'!#REF!</definedName>
    <definedName name="XRefCopy177Row" hidden="1">#REF!</definedName>
    <definedName name="XRefCopy178" hidden="1">'[40]Movimiento de Activo Fijo'!#REF!</definedName>
    <definedName name="XRefCopy178Row" hidden="1">#REF!</definedName>
    <definedName name="XRefCopy179" hidden="1">'[40]Movimiento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'[40]Movimiento de Activo Fijo'!#REF!</definedName>
    <definedName name="XRefCopy180Row" hidden="1">#REF!</definedName>
    <definedName name="XRefCopy181" hidden="1">'[40]Movimiento de Activo Fijo'!#REF!</definedName>
    <definedName name="XRefCopy181Row" hidden="1">#REF!</definedName>
    <definedName name="XRefCopy182" hidden="1">'[40]Movimiento de Activo Fijo'!#REF!</definedName>
    <definedName name="XRefCopy182Row" hidden="1">#REF!</definedName>
    <definedName name="XRefCopy183" hidden="1">'[40]Movimiento de Activo Fijo'!#REF!</definedName>
    <definedName name="XRefCopy183Row" hidden="1">#REF!</definedName>
    <definedName name="XRefCopy184" hidden="1">'[40]Movimiento de Activo Fijo'!#REF!</definedName>
    <definedName name="XRefCopy184Row" hidden="1">#REF!</definedName>
    <definedName name="XRefCopy185" hidden="1">'[40]Movimiento de Activo Fijo'!#REF!</definedName>
    <definedName name="XRefCopy185Row" hidden="1">#REF!</definedName>
    <definedName name="XRefCopy186" hidden="1">'[40]Movimiento de Activo Fijo'!#REF!</definedName>
    <definedName name="XRefCopy186Row" hidden="1">#REF!</definedName>
    <definedName name="XRefCopy187" hidden="1">'[40]Movimiento de Activo Fijo'!#REF!</definedName>
    <definedName name="XRefCopy187Row" hidden="1">#REF!</definedName>
    <definedName name="XRefCopy188" hidden="1">'[40]Movimiento de Activo Fijo'!#REF!</definedName>
    <definedName name="XRefCopy188Row" hidden="1">#REF!</definedName>
    <definedName name="XRefCopy189" hidden="1">'[40]Movimiento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'[40]Movimiento de Activo Fijo'!#REF!</definedName>
    <definedName name="XRefCopy190Row" hidden="1">#REF!</definedName>
    <definedName name="XRefCopy191" hidden="1">'[40]Movimiento de Activo Fijo'!#REF!</definedName>
    <definedName name="XRefCopy191Row" hidden="1">#REF!</definedName>
    <definedName name="XRefCopy192" hidden="1">'[40]Movimiento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'[40]Movimiento de Activo Fijo'!#REF!</definedName>
    <definedName name="XRefCopy196Row" hidden="1">#REF!</definedName>
    <definedName name="XRefCopy197" hidden="1">'[40]Movimiento de Activo Fijo'!#REF!</definedName>
    <definedName name="XRefCopy197Row" hidden="1">#REF!</definedName>
    <definedName name="XRefCopy198" hidden="1">'[40]Prueba Gasto a Nov.'!#REF!</definedName>
    <definedName name="XRefCopy198Row" hidden="1">#REF!</definedName>
    <definedName name="XRefCopy199" hidden="1">'[40]Movimiento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'[40]Prueba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'[40]Prueba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'[40]Prueba Gasto a Nov.'!#REF!</definedName>
    <definedName name="XRefCopy205Row" hidden="1">#REF!</definedName>
    <definedName name="XRefCopy206" hidden="1">'[40]Prueba Gasto a Nov.'!#REF!</definedName>
    <definedName name="XRefCopy206Row" hidden="1">#REF!</definedName>
    <definedName name="XRefCopy207" hidden="1">'[40]Prueba Gasto a Nov.'!#REF!</definedName>
    <definedName name="XRefCopy207Row" hidden="1">#REF!</definedName>
    <definedName name="XRefCopy208" hidden="1">'[40]Prueba Gasto a Nov.'!#REF!</definedName>
    <definedName name="XRefCopy208Row" hidden="1">#REF!</definedName>
    <definedName name="XRefCopy209" hidden="1">'[40]Prueba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'[40]Prueba Gasto a Nov.'!#REF!</definedName>
    <definedName name="XRefCopy210Row" hidden="1">#REF!</definedName>
    <definedName name="XRefCopy211" hidden="1">'[40]Prueba Gasto a Nov.'!#REF!</definedName>
    <definedName name="XRefCopy211Row" hidden="1">#REF!</definedName>
    <definedName name="XRefCopy212" hidden="1">'[40]Prueba Gasto a Nov.'!#REF!</definedName>
    <definedName name="XRefCopy212Row" hidden="1">#REF!</definedName>
    <definedName name="XRefCopy213" hidden="1">'[40]Prueba Gasto a Nov.'!#REF!</definedName>
    <definedName name="XRefCopy213Row" hidden="1">#REF!</definedName>
    <definedName name="XRefCopy214" hidden="1">'[40]Prueba Gasto a Nov.'!#REF!</definedName>
    <definedName name="XRefCopy214Row" hidden="1">#REF!</definedName>
    <definedName name="XRefCopy215" hidden="1">'[40]Prueba Gasto a Nov.'!#REF!</definedName>
    <definedName name="XRefCopy215Row" hidden="1">#REF!</definedName>
    <definedName name="XRefCopy216" hidden="1">'[40]Prueba Gasto a Nov.'!#REF!</definedName>
    <definedName name="XRefCopy216Row" hidden="1">#REF!</definedName>
    <definedName name="XRefCopy217" hidden="1">'[40]Prueba Gasto a Nov.'!#REF!</definedName>
    <definedName name="XRefCopy217Row" hidden="1">#REF!</definedName>
    <definedName name="XRefCopy218" hidden="1">'[40]Prueba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'[40]Movimiento de Activo Fijo'!#REF!</definedName>
    <definedName name="XRefCopy220" hidden="1">'[40]Prueba Gasto a Nov.'!#REF!</definedName>
    <definedName name="XRefCopy220Row" hidden="1">#REF!</definedName>
    <definedName name="XRefCopy221" hidden="1">'[40]Prueba Gasto a Nov.'!#REF!</definedName>
    <definedName name="XRefCopy221Row" hidden="1">#REF!</definedName>
    <definedName name="XRefCopy222" hidden="1">'[40]Prueba Gasto a Nov.'!#REF!</definedName>
    <definedName name="XRefCopy222Row" hidden="1">#REF!</definedName>
    <definedName name="XRefCopy223" hidden="1">'[40]Prueba Gasto a Nov.'!#REF!</definedName>
    <definedName name="XRefCopy223Row" hidden="1">#REF!</definedName>
    <definedName name="XRefCopy224" hidden="1">'[40]Prueba Gasto a Nov.'!#REF!</definedName>
    <definedName name="XRefCopy224Row" hidden="1">#REF!</definedName>
    <definedName name="XRefCopy225" hidden="1">'[40]Prueba Gasto a Nov.'!#REF!</definedName>
    <definedName name="XRefCopy225Row" hidden="1">#REF!</definedName>
    <definedName name="XRefCopy226" hidden="1">'[40]Prueba Gasto a Nov.'!#REF!</definedName>
    <definedName name="XRefCopy226Row" hidden="1">#REF!</definedName>
    <definedName name="XRefCopy227" hidden="1">'[40]Prueba Gasto a Nov.'!#REF!</definedName>
    <definedName name="XRefCopy227Row" hidden="1">#REF!</definedName>
    <definedName name="XRefCopy228" hidden="1">'[40]Prueba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'[40]Prueba Gasto a Nov.'!#REF!</definedName>
    <definedName name="XRefCopy230Row" hidden="1">#REF!</definedName>
    <definedName name="XRefCopy231" hidden="1">'[40]Prueba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'[40]Prueba Gasto a Nov.'!#REF!</definedName>
    <definedName name="XRefCopy234Row" hidden="1">#REF!</definedName>
    <definedName name="XRefCopy235" hidden="1">'[40]Prueba Gasto a Nov.'!#REF!</definedName>
    <definedName name="XRefCopy235Row" hidden="1">#REF!</definedName>
    <definedName name="XRefCopy236" hidden="1">'[40]Movimiento de Activo Fijo'!#REF!</definedName>
    <definedName name="XRefCopy236Row" hidden="1">#REF!</definedName>
    <definedName name="XRefCopy237" hidden="1">'[40]Prueba Gasto a Nov.'!#REF!</definedName>
    <definedName name="XRefCopy237Row" hidden="1">#REF!</definedName>
    <definedName name="XRefCopy238" hidden="1">'[40]Movimiento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'[40]Movimiento de Activo Fijo'!#REF!</definedName>
    <definedName name="XRefCopy240" hidden="1">#REF!</definedName>
    <definedName name="XRefCopy240Row" hidden="1">#REF!</definedName>
    <definedName name="XRefCopy241" hidden="1">'[40]Movimiento de Activo Fijo'!#REF!</definedName>
    <definedName name="XRefCopy241Row" hidden="1">#REF!</definedName>
    <definedName name="XRefCopy242" hidden="1">'[40]Movimiento de Activo Fijo'!#REF!</definedName>
    <definedName name="XRefCopy242Row" hidden="1">#REF!</definedName>
    <definedName name="XRefCopy243" hidden="1">'[40]Movimiento de Activo Fijo'!#REF!</definedName>
    <definedName name="XRefCopy243Row" hidden="1">#REF!</definedName>
    <definedName name="XRefCopy244" hidden="1">'[40]Movimiento de Activo Fijo'!#REF!</definedName>
    <definedName name="XRefCopy244Row" hidden="1">#REF!</definedName>
    <definedName name="XRefCopy245" hidden="1">'[40]Movimiento de Activo Fijo'!#REF!</definedName>
    <definedName name="XRefCopy245Row" hidden="1">#REF!</definedName>
    <definedName name="XRefCopy246" hidden="1">'[40]Movimiento de Activo Fijo'!#REF!</definedName>
    <definedName name="XRefCopy246Row" hidden="1">#REF!</definedName>
    <definedName name="XRefCopy247" hidden="1">'[40]Movimiento de Activo Fijo'!#REF!</definedName>
    <definedName name="XRefCopy247Row" hidden="1">#REF!</definedName>
    <definedName name="XRefCopy248" hidden="1">'[40]Movimiento de Activo Fijo'!#REF!</definedName>
    <definedName name="XRefCopy248Row" hidden="1">#REF!</definedName>
    <definedName name="XRefCopy249" hidden="1">'[40]Movimiento de Activo Fijo'!#REF!</definedName>
    <definedName name="XRefCopy249Row" hidden="1">#REF!</definedName>
    <definedName name="XRefCopy24Row" hidden="1">#REF!</definedName>
    <definedName name="XRefCopy25" hidden="1">'[40]Movimiento de Activo Fijo'!#REF!</definedName>
    <definedName name="XRefCopy250" hidden="1">'[40]Movimiento de Activo Fijo'!#REF!</definedName>
    <definedName name="XRefCopy250Row" hidden="1">#REF!</definedName>
    <definedName name="XRefCopy251" hidden="1">'[40]Movimiento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'[40]Movimiento de Activo Fijo'!#REF!</definedName>
    <definedName name="XRefCopy253Row" hidden="1">#REF!</definedName>
    <definedName name="XRefCopy254" hidden="1">'[40]Movimiento de Activo Fijo'!#REF!</definedName>
    <definedName name="XRefCopy254Row" hidden="1">#REF!</definedName>
    <definedName name="XRefCopy255" hidden="1">'[40]Movimiento de Activo Fijo'!#REF!</definedName>
    <definedName name="XRefCopy255Row" hidden="1">#REF!</definedName>
    <definedName name="XRefCopy256" hidden="1">'[40]Movimiento de Activo Fijo'!#REF!</definedName>
    <definedName name="XRefCopy256Row" hidden="1">#REF!</definedName>
    <definedName name="XRefCopy257" hidden="1">'[40]Movimiento de Activo Fijo'!#REF!</definedName>
    <definedName name="XRefCopy257Row" hidden="1">#REF!</definedName>
    <definedName name="XRefCopy258" hidden="1">'[40]Movimiento de Activo Fijo'!#REF!</definedName>
    <definedName name="XRefCopy258Row" hidden="1">#REF!</definedName>
    <definedName name="XRefCopy259" hidden="1">'[40]Movimiento de Activo Fijo'!#REF!</definedName>
    <definedName name="XRefCopy259Row" hidden="1">#REF!</definedName>
    <definedName name="XRefCopy25Row" hidden="1">#REF!</definedName>
    <definedName name="XRefCopy26" hidden="1">'[40]Movimiento de Activo Fijo'!#REF!</definedName>
    <definedName name="XRefCopy260" hidden="1">'[40]Movimiento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'[40]Movimiento de Activo Fijo'!#REF!</definedName>
    <definedName name="XRefCopy263Row" hidden="1">#REF!</definedName>
    <definedName name="XRefCopy264" hidden="1">'[40]Movimiento de Activo Fijo'!#REF!</definedName>
    <definedName name="XRefCopy264Row" hidden="1">#REF!</definedName>
    <definedName name="XRefCopy265" hidden="1">'[40]Prueba Gasto a Nov.'!#REF!</definedName>
    <definedName name="XRefCopy265Row" hidden="1">#REF!</definedName>
    <definedName name="XRefCopy266" hidden="1">'[40]Prueba Gasto a Nov.'!#REF!</definedName>
    <definedName name="XRefCopy266Row" hidden="1">#REF!</definedName>
    <definedName name="XRefCopy267" hidden="1">'[40]Movimiento de Activo Fijo'!#REF!</definedName>
    <definedName name="XRefCopy267Row" hidden="1">#REF!</definedName>
    <definedName name="XRefCopy268" hidden="1">'[40]Prueba Gasto a Nov.'!#REF!</definedName>
    <definedName name="XRefCopy268Row" hidden="1">#REF!</definedName>
    <definedName name="XRefCopy269" hidden="1">'[40]Prueba Gasto a Nov.'!#REF!</definedName>
    <definedName name="XRefCopy269Row" hidden="1">#REF!</definedName>
    <definedName name="XRefCopy26Row" hidden="1">#REF!</definedName>
    <definedName name="XRefCopy27" hidden="1">'[40]Movimiento de Activo Fijo'!#REF!</definedName>
    <definedName name="XRefCopy270" hidden="1">'[40]Movimiento de Activo Fijo'!#REF!</definedName>
    <definedName name="XRefCopy270Row" hidden="1">#REF!</definedName>
    <definedName name="XRefCopy271" hidden="1">'[40]Movimiento de Activo Fijo'!#REF!</definedName>
    <definedName name="XRefCopy271Row" hidden="1">#REF!</definedName>
    <definedName name="XRefCopy272" hidden="1">'[40]Prueba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'[40]Prueba Gasto a Nov.'!#REF!</definedName>
    <definedName name="XRefCopy276Row" hidden="1">#REF!</definedName>
    <definedName name="XRefCopy277" hidden="1">'[40]Movimiento de Activo Fijo'!#REF!</definedName>
    <definedName name="XRefCopy277Row" hidden="1">#REF!</definedName>
    <definedName name="XRefCopy278" hidden="1">'[40]Prueba Gasto a Nov.'!#REF!</definedName>
    <definedName name="XRefCopy278Row" hidden="1">#REF!</definedName>
    <definedName name="XRefCopy279" hidden="1">'[40]Movimiento de Activo Fijo'!#REF!</definedName>
    <definedName name="XRefCopy279Row" hidden="1">#REF!</definedName>
    <definedName name="XRefCopy27Row" hidden="1">#REF!</definedName>
    <definedName name="XRefCopy28" hidden="1">'[40]Movimiento de Activo Fijo'!#REF!</definedName>
    <definedName name="XRefCopy280" hidden="1">'[40]Movimiento de Activo Fijo'!#REF!</definedName>
    <definedName name="XRefCopy280Row" hidden="1">#REF!</definedName>
    <definedName name="XRefCopy281" hidden="1">'[40]Prueba Gasto a Nov.'!#REF!</definedName>
    <definedName name="XRefCopy281Row" hidden="1">#REF!</definedName>
    <definedName name="XRefCopy282" hidden="1">'[40]Movimiento de Activo Fijo'!#REF!</definedName>
    <definedName name="XRefCopy282Row" hidden="1">#REF!</definedName>
    <definedName name="XRefCopy283" hidden="1">'[40]Prueba Gasto a Nov.'!#REF!</definedName>
    <definedName name="XRefCopy283Row" hidden="1">#REF!</definedName>
    <definedName name="XRefCopy284" hidden="1">'[40]Movimiento de Activo Fijo'!#REF!</definedName>
    <definedName name="XRefCopy284Row" hidden="1">#REF!</definedName>
    <definedName name="XRefCopy285" hidden="1">'[40]Prueba Gasto a Nov.'!#REF!</definedName>
    <definedName name="XRefCopy285Row" hidden="1">#REF!</definedName>
    <definedName name="XRefCopy286" hidden="1">'[40]Movimiento de Activo Fijo'!#REF!</definedName>
    <definedName name="XRefCopy286Row" hidden="1">#REF!</definedName>
    <definedName name="XRefCopy287" hidden="1">'[40]Prueba Gasto a Nov.'!#REF!</definedName>
    <definedName name="XRefCopy287Row" hidden="1">#REF!</definedName>
    <definedName name="XRefCopy288" hidden="1">'[40]Movimiento de Activo Fijo'!#REF!</definedName>
    <definedName name="XRefCopy288Row" hidden="1">#REF!</definedName>
    <definedName name="XRefCopy289" hidden="1">'[40]Prueba Gasto a Nov.'!#REF!</definedName>
    <definedName name="XRefCopy289Row" hidden="1">#REF!</definedName>
    <definedName name="XRefCopy28Row" hidden="1">#REF!</definedName>
    <definedName name="XRefCopy29" hidden="1">'[40]Movimiento de Activo Fijo'!#REF!</definedName>
    <definedName name="XRefCopy290" hidden="1">'[40]Movimiento de Activo Fijo'!#REF!</definedName>
    <definedName name="XRefCopy290Row" hidden="1">#REF!</definedName>
    <definedName name="XRefCopy291" hidden="1">'[40]Prueba Gasto a Nov.'!#REF!</definedName>
    <definedName name="XRefCopy291Row" hidden="1">#REF!</definedName>
    <definedName name="XRefCopy292" hidden="1">'[40]Prueba Gasto a Nov.'!#REF!</definedName>
    <definedName name="XRefCopy292Row" hidden="1">#REF!</definedName>
    <definedName name="XRefCopy293" hidden="1">'[40]Movimiento de Activo Fijo'!#REF!</definedName>
    <definedName name="XRefCopy293Row" hidden="1">#REF!</definedName>
    <definedName name="XRefCopy294" hidden="1">'[40]Prueba Gasto a Nov.'!#REF!</definedName>
    <definedName name="XRefCopy294Row" hidden="1">#REF!</definedName>
    <definedName name="XRefCopy295" hidden="1">'[40]Prueba Gasto a Nov.'!#REF!</definedName>
    <definedName name="XRefCopy295Row" hidden="1">#REF!</definedName>
    <definedName name="XRefCopy296" hidden="1">'[40]Prueba Gasto a Nov.'!#REF!</definedName>
    <definedName name="XRefCopy296Row" hidden="1">#REF!</definedName>
    <definedName name="XRefCopy297" hidden="1">'[40]Prueba Gasto a Nov.'!#REF!</definedName>
    <definedName name="XRefCopy297Row" hidden="1">#REF!</definedName>
    <definedName name="XRefCopy298" hidden="1">'[40]Prueba Gasto a Nov.'!#REF!</definedName>
    <definedName name="XRefCopy298Row" hidden="1">#REF!</definedName>
    <definedName name="XRefCopy299" hidden="1">'[40]Prueba Gasto a Nov.'!#REF!</definedName>
    <definedName name="XRefCopy299Row" hidden="1">#REF!</definedName>
    <definedName name="XRefCopy29Row" hidden="1">#REF!</definedName>
    <definedName name="XRefCopy2Row" hidden="1">[49]XREF!#REF!</definedName>
    <definedName name="XRefCopy3" hidden="1">#REF!</definedName>
    <definedName name="XRefCopy30" hidden="1">'[40]Movimiento de Activo Fijo'!#REF!</definedName>
    <definedName name="XRefCopy300" hidden="1">'[40]Prueba Gasto a Nov.'!#REF!</definedName>
    <definedName name="XRefCopy300Row" hidden="1">#REF!</definedName>
    <definedName name="XRefCopy301" hidden="1">'[40]Prueba Gasto a Nov.'!#REF!</definedName>
    <definedName name="XRefCopy301Row" hidden="1">#REF!</definedName>
    <definedName name="XRefCopy302" hidden="1">'[40]Prueba Gasto a Nov.'!#REF!</definedName>
    <definedName name="XRefCopy302Row" hidden="1">#REF!</definedName>
    <definedName name="XRefCopy303" hidden="1">'[40]Prueba Gasto a Nov.'!#REF!</definedName>
    <definedName name="XRefCopy303Row" hidden="1">#REF!</definedName>
    <definedName name="XRefCopy304" hidden="1">'[40]Prueba Gasto a Nov.'!#REF!</definedName>
    <definedName name="XRefCopy304Row" hidden="1">#REF!</definedName>
    <definedName name="XRefCopy305" hidden="1">'[40]Prueba Gasto a Nov.'!#REF!</definedName>
    <definedName name="XRefCopy305Row" hidden="1">#REF!</definedName>
    <definedName name="XRefCopy306" hidden="1">'[40]Prueba Gasto a Nov.'!#REF!</definedName>
    <definedName name="XRefCopy306Row" hidden="1">#REF!</definedName>
    <definedName name="XRefCopy307" hidden="1">'[40]Prueba Gasto a Nov.'!#REF!</definedName>
    <definedName name="XRefCopy307Row" hidden="1">#REF!</definedName>
    <definedName name="XRefCopy308" hidden="1">'[40]Prueba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'[40]Movimiento de Activo Fijo'!#REF!</definedName>
    <definedName name="XRefCopy310" hidden="1">'[40]Prueba Gasto a Nov.'!#REF!</definedName>
    <definedName name="XRefCopy310Row" hidden="1">#REF!</definedName>
    <definedName name="XRefCopy311" hidden="1">'[40]Prueba Gasto a Nov.'!#REF!</definedName>
    <definedName name="XRefCopy311Row" hidden="1">#REF!</definedName>
    <definedName name="XRefCopy312" hidden="1">'[40]Prueba Gasto a Nov.'!#REF!</definedName>
    <definedName name="XRefCopy312Row" hidden="1">#REF!</definedName>
    <definedName name="XRefCopy313" hidden="1">'[40]Prueba Gasto a Nov.'!#REF!</definedName>
    <definedName name="XRefCopy313Row" hidden="1">#REF!</definedName>
    <definedName name="XRefCopy314" hidden="1">'[40]Prueba Gasto a Nov.'!#REF!</definedName>
    <definedName name="XRefCopy314Row" hidden="1">#REF!</definedName>
    <definedName name="XRefCopy315" hidden="1">'[40]Prueba Gasto a Nov.'!#REF!</definedName>
    <definedName name="XRefCopy315Row" hidden="1">#REF!</definedName>
    <definedName name="XRefCopy316" hidden="1">'[40]Prueba Gasto a Nov.'!#REF!</definedName>
    <definedName name="XRefCopy316Row" hidden="1">#REF!</definedName>
    <definedName name="XRefCopy317" hidden="1">'[40]Prueba Gasto a Nov.'!#REF!</definedName>
    <definedName name="XRefCopy317Row" hidden="1">#REF!</definedName>
    <definedName name="XRefCopy318" hidden="1">'[40]Prueba Gasto a Nov.'!#REF!</definedName>
    <definedName name="XRefCopy318Row" hidden="1">#REF!</definedName>
    <definedName name="XRefCopy319" hidden="1">'[40]Prueba Gasto a Nov.'!#REF!</definedName>
    <definedName name="XRefCopy319Row" hidden="1">#REF!</definedName>
    <definedName name="XRefCopy31Row" hidden="1">#REF!</definedName>
    <definedName name="XRefCopy32" hidden="1">'[40]Movimiento de Activo Fijo'!#REF!</definedName>
    <definedName name="XRefCopy320" hidden="1">'[40]Movimiento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'[40]Movimiento de Activo Fijo'!#REF!</definedName>
    <definedName name="XRefCopy322Row" hidden="1">#REF!</definedName>
    <definedName name="XRefCopy323" hidden="1">'[40]Prueba Gasto a Nov.'!#REF!</definedName>
    <definedName name="XRefCopy323Row" hidden="1">#REF!</definedName>
    <definedName name="XRefCopy324" hidden="1">'[40]Movimiento de Activo Fijo'!#REF!</definedName>
    <definedName name="XRefCopy324Row" hidden="1">#REF!</definedName>
    <definedName name="XRefCopy325" hidden="1">'[40]Prueba Gasto a Nov.'!#REF!</definedName>
    <definedName name="XRefCopy325Row" hidden="1">#REF!</definedName>
    <definedName name="XRefCopy326" hidden="1">'[40]Prueba Gasto a Nov.'!#REF!</definedName>
    <definedName name="XRefCopy326Row" hidden="1">#REF!</definedName>
    <definedName name="XRefCopy327" hidden="1">'[40]Movimiento de Activo Fijo'!#REF!</definedName>
    <definedName name="XRefCopy327Row" hidden="1">#REF!</definedName>
    <definedName name="XRefCopy328" hidden="1">'[40]Prueba Gasto a Nov.'!#REF!</definedName>
    <definedName name="XRefCopy328Row" hidden="1">#REF!</definedName>
    <definedName name="XRefCopy329" hidden="1">'[40]Movimiento de Activo Fijo'!#REF!</definedName>
    <definedName name="XRefCopy329Row" hidden="1">#REF!</definedName>
    <definedName name="XRefCopy32Row" hidden="1">#REF!</definedName>
    <definedName name="XRefCopy33" hidden="1">'[40]Movimiento de Activo Fijo'!#REF!</definedName>
    <definedName name="XRefCopy330" hidden="1">'[40]Movimiento de Activo Fijo'!#REF!</definedName>
    <definedName name="XRefCopy330Row" hidden="1">#REF!</definedName>
    <definedName name="XRefCopy331" hidden="1">'[40]Prueba Gasto a Nov.'!#REF!</definedName>
    <definedName name="XRefCopy331Row" hidden="1">#REF!</definedName>
    <definedName name="XRefCopy332" hidden="1">'[40]Prueba Gasto a Nov.'!#REF!</definedName>
    <definedName name="XRefCopy332Row" hidden="1">#REF!</definedName>
    <definedName name="XRefCopy333" hidden="1">'[40]Movimiento de Activo Fijo'!#REF!</definedName>
    <definedName name="XRefCopy333Row" hidden="1">#REF!</definedName>
    <definedName name="XRefCopy334" hidden="1">'[40]Prueba Gasto a Nov.'!#REF!</definedName>
    <definedName name="XRefCopy334Row" hidden="1">#REF!</definedName>
    <definedName name="XRefCopy335" hidden="1">'[40]Movimiento de Activo Fijo'!#REF!</definedName>
    <definedName name="XRefCopy335Row" hidden="1">#REF!</definedName>
    <definedName name="XRefCopy336" hidden="1">'[40]Movimiento de Activo Fijo'!#REF!</definedName>
    <definedName name="XRefCopy336Row" hidden="1">#REF!</definedName>
    <definedName name="XRefCopy337" hidden="1">'[40]Prueba Gasto a Nov.'!#REF!</definedName>
    <definedName name="XRefCopy337Row" hidden="1">#REF!</definedName>
    <definedName name="XRefCopy338" hidden="1">'[40]Movimiento de Activo Fijo'!#REF!</definedName>
    <definedName name="XRefCopy338Row" hidden="1">#REF!</definedName>
    <definedName name="XRefCopy339" hidden="1">'[40]Prueba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'[40]Prueba Gasto a Nov.'!#REF!</definedName>
    <definedName name="XRefCopy340Row" hidden="1">#REF!</definedName>
    <definedName name="XRefCopy341" hidden="1">'[40]Movimiento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'[40]Movimiento de Activo Fijo'!#REF!</definedName>
    <definedName name="XRefCopy346Row" hidden="1">#REF!</definedName>
    <definedName name="XRefCopy347" hidden="1">'[40]Movimiento de Activo Fijo'!#REF!</definedName>
    <definedName name="XRefCopy347Row" hidden="1">#REF!</definedName>
    <definedName name="XRefCopy348" hidden="1">'[40]Movimiento de Activo Fijo'!#REF!</definedName>
    <definedName name="XRefCopy348Row" hidden="1">#REF!</definedName>
    <definedName name="XRefCopy349" hidden="1">'[40]Movimiento de Activo Fijo'!#REF!</definedName>
    <definedName name="XRefCopy349Row" hidden="1">#REF!</definedName>
    <definedName name="XRefCopy34Row" hidden="1">#REF!</definedName>
    <definedName name="XRefCopy35" hidden="1">'[40]Movimiento de Activo Fijo'!#REF!</definedName>
    <definedName name="XRefCopy350" hidden="1">'[40]Movimiento de Activo Fijo'!#REF!</definedName>
    <definedName name="XRefCopy350Row" hidden="1">#REF!</definedName>
    <definedName name="XRefCopy351" hidden="1">'[40]Movimiento de Activo Fijo'!#REF!</definedName>
    <definedName name="XRefCopy351Row" hidden="1">#REF!</definedName>
    <definedName name="XRefCopy352" hidden="1">'[40]Movimiento de Activo Fijo'!#REF!</definedName>
    <definedName name="XRefCopy352Row" hidden="1">#REF!</definedName>
    <definedName name="XRefCopy353" hidden="1">'[40]Movimiento de Activo Fijo'!#REF!</definedName>
    <definedName name="XRefCopy353Row" hidden="1">#REF!</definedName>
    <definedName name="XRefCopy354" hidden="1">'[40]Movimiento de Activo Fijo'!#REF!</definedName>
    <definedName name="XRefCopy354Row" hidden="1">#REF!</definedName>
    <definedName name="XRefCopy355" hidden="1">'[40]Movimiento de Activo Fijo'!#REF!</definedName>
    <definedName name="XRefCopy355Row" hidden="1">#REF!</definedName>
    <definedName name="XRefCopy356" hidden="1">'[40]Movimiento de Activo Fijo'!#REF!</definedName>
    <definedName name="XRefCopy356Row" hidden="1">#REF!</definedName>
    <definedName name="XRefCopy357" hidden="1">'[40]Movimiento de Activo Fijo'!#REF!</definedName>
    <definedName name="XRefCopy357Row" hidden="1">#REF!</definedName>
    <definedName name="XRefCopy358" hidden="1">'[40]Movimiento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'[40]Movimiento de Activo Fijo'!#REF!</definedName>
    <definedName name="XRefCopy362Row" hidden="1">#REF!</definedName>
    <definedName name="XRefCopy363" hidden="1">'[40]Movimiento de Activo Fijo'!#REF!</definedName>
    <definedName name="XRefCopy363Row" hidden="1">#REF!</definedName>
    <definedName name="XRefCopy364" hidden="1">'[40]Movimiento de Activo Fijo'!#REF!</definedName>
    <definedName name="XRefCopy364Row" hidden="1">#REF!</definedName>
    <definedName name="XRefCopy365" hidden="1">'[40]Movimiento de Activo Fijo'!#REF!</definedName>
    <definedName name="XRefCopy365Row" hidden="1">#REF!</definedName>
    <definedName name="XRefCopy366" hidden="1">'[40]Movimiento de Activo Fijo'!#REF!</definedName>
    <definedName name="XRefCopy366Row" hidden="1">#REF!</definedName>
    <definedName name="XRefCopy367" hidden="1">'[40]Movimiento de Activo Fijo'!#REF!</definedName>
    <definedName name="XRefCopy367Row" hidden="1">#REF!</definedName>
    <definedName name="XRefCopy368" hidden="1">'[40]Movimiento de Activo Fijo'!#REF!</definedName>
    <definedName name="XRefCopy368Row" hidden="1">#REF!</definedName>
    <definedName name="XRefCopy369" hidden="1">'[40]Movimiento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'[40]Movimiento de Activo Fijo'!#REF!</definedName>
    <definedName name="XRefCopy370Row" hidden="1">#REF!</definedName>
    <definedName name="XRefCopy371" hidden="1">'[40]Movimiento de Activo Fijo'!#REF!</definedName>
    <definedName name="XRefCopy371Row" hidden="1">#REF!</definedName>
    <definedName name="XRefCopy372" hidden="1">'[40]Movimiento de Activo Fijo'!#REF!</definedName>
    <definedName name="XRefCopy372Row" hidden="1">#REF!</definedName>
    <definedName name="XRefCopy373" hidden="1">'[40]Movimiento de Activo Fijo'!#REF!</definedName>
    <definedName name="XRefCopy373Row" hidden="1">#REF!</definedName>
    <definedName name="XRefCopy374" hidden="1">'[40]Movimiento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'[40]Movimiento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'[40]Movimiento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[40]Retiros!#REF!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[49]XREF!#REF!</definedName>
    <definedName name="XRefCopy4" hidden="1">'[40]Prueba Gasto a Nov.'!#REF!</definedName>
    <definedName name="XRefCopy40" hidden="1">'[40]Movimiento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'[40]Movimiento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'[40]Movimiento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'[40]Movimiento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'[40]Movimiento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'[40]Movimiento de Activo Fijo'!#REF!</definedName>
    <definedName name="XRefCopy453" hidden="1">#REF!</definedName>
    <definedName name="XRefCopy454" hidden="1">#REF!</definedName>
    <definedName name="XRefCopy456" hidden="1">'[51]Prueba gasto a Dic.'!#REF!</definedName>
    <definedName name="XRefCopy45Row" hidden="1">#REF!</definedName>
    <definedName name="XRefCopy46" hidden="1">'[40]Movimiento de Activo Fijo'!#REF!</definedName>
    <definedName name="XRefCopy46Row" hidden="1">#REF!</definedName>
    <definedName name="XRefCopy47" hidden="1">'[40]Movimiento de Activo Fijo'!#REF!</definedName>
    <definedName name="XRefCopy47Row" hidden="1">#REF!</definedName>
    <definedName name="XRefCopy48" hidden="1">'[40]Movimiento de Activo Fijo'!#REF!</definedName>
    <definedName name="XRefCopy48Row" hidden="1">#REF!</definedName>
    <definedName name="XRefCopy49" hidden="1">'[40]Movimiento de Activo Fijo'!#REF!</definedName>
    <definedName name="XRefCopy49Row" hidden="1">#REF!</definedName>
    <definedName name="XRefCopy4Row" hidden="1">#REF!</definedName>
    <definedName name="XRefCopy5" hidden="1">'[40]Prueba Gasto a Nov.'!#REF!</definedName>
    <definedName name="XRefCopy50" hidden="1">'[40]Movimiento de Activo Fijo'!#REF!</definedName>
    <definedName name="XRefCopy50Row" hidden="1">#REF!</definedName>
    <definedName name="XRefCopy51" hidden="1">'[40]Movimiento de Activo Fijo'!#REF!</definedName>
    <definedName name="XRefCopy51Row" hidden="1">#REF!</definedName>
    <definedName name="XRefCopy52" hidden="1">'[40]Movimiento de Activo Fijo'!#REF!</definedName>
    <definedName name="XRefCopy52Row" hidden="1">#REF!</definedName>
    <definedName name="XRefCopy53" hidden="1">'[40]Movimiento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'[40]Movimiento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'[40]Movimiento de Activo Fijo'!#REF!</definedName>
    <definedName name="XRefCopy59Row" hidden="1">#REF!</definedName>
    <definedName name="XRefCopy5Row" hidden="1">#REF!</definedName>
    <definedName name="XRefCopy6" hidden="1">'[40]Objetivo-Conclusión'!#REF!</definedName>
    <definedName name="XRefCopy60" hidden="1">'[40]Movimiento de Activo Fijo'!#REF!</definedName>
    <definedName name="XRefCopy60Row" hidden="1">#REF!</definedName>
    <definedName name="XRefCopy61" hidden="1">'[40]Movimiento de Activo Fijo'!#REF!</definedName>
    <definedName name="XRefCopy61Row" hidden="1">#REF!</definedName>
    <definedName name="XRefCopy62" hidden="1">'[40]Movimiento de Activo Fijo'!#REF!</definedName>
    <definedName name="XRefCopy62Row" hidden="1">#REF!</definedName>
    <definedName name="XRefCopy63" hidden="1">'[40]Movimiento de Activo Fijo'!#REF!</definedName>
    <definedName name="XRefCopy63Row" hidden="1">#REF!</definedName>
    <definedName name="XRefCopy64" hidden="1">'[40]Movimiento de Activo Fijo'!#REF!</definedName>
    <definedName name="XRefCopy64Row" hidden="1">#REF!</definedName>
    <definedName name="XRefCopy65" hidden="1">'[40]Movimiento de Activo Fijo'!#REF!</definedName>
    <definedName name="XRefCopy65Row" hidden="1">#REF!</definedName>
    <definedName name="XRefCopy66" hidden="1">'[40]Movimiento de Activo Fijo'!#REF!</definedName>
    <definedName name="XRefCopy66Row" hidden="1">#REF!</definedName>
    <definedName name="XRefCopy67" hidden="1">'[40]Movimiento de Activo Fijo'!#REF!</definedName>
    <definedName name="XRefCopy67Row" hidden="1">#REF!</definedName>
    <definedName name="XRefCopy68" hidden="1">'[40]Movimiento de Activo Fijo'!#REF!</definedName>
    <definedName name="XRefCopy68Row" hidden="1">#REF!</definedName>
    <definedName name="XRefCopy69" hidden="1">'[40]Movimiento de Activo Fijo'!#REF!</definedName>
    <definedName name="XRefCopy69Row" hidden="1">#REF!</definedName>
    <definedName name="XRefCopy6Row" hidden="1">#REF!</definedName>
    <definedName name="XRefCopy7" hidden="1">'[40]Prueba Gasto a Nov.'!#REF!</definedName>
    <definedName name="XRefCopy70" hidden="1">'[40]Movimiento de Activo Fijo'!#REF!</definedName>
    <definedName name="XRefCopy70Row" hidden="1">#REF!</definedName>
    <definedName name="XRefCopy71" hidden="1">'[40]Movimiento de Activo Fijo'!#REF!</definedName>
    <definedName name="XRefCopy71Row" hidden="1">#REF!</definedName>
    <definedName name="XRefCopy72" hidden="1">'[40]Movimiento de Activo Fijo'!#REF!</definedName>
    <definedName name="XRefCopy72Row" hidden="1">#REF!</definedName>
    <definedName name="XRefCopy73" hidden="1">'[40]Movimiento de Activo Fijo'!#REF!</definedName>
    <definedName name="XRefCopy73Row" hidden="1">#REF!</definedName>
    <definedName name="XRefCopy74" hidden="1">'[40]Prueba Gasto a Nov.'!#REF!</definedName>
    <definedName name="XRefCopy74Row" hidden="1">#REF!</definedName>
    <definedName name="XRefCopy75" hidden="1">'[40]Prueba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'[40]Prueba Gasto a Nov.'!#REF!</definedName>
    <definedName name="XRefCopy78Row" hidden="1">#REF!</definedName>
    <definedName name="XRefCopy79" hidden="1">'[40]Prueba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'[40]Prueba Gasto a Nov.'!#REF!</definedName>
    <definedName name="XRefCopy80Row" hidden="1">#REF!</definedName>
    <definedName name="XRefCopy81" hidden="1">'[40]Prueba Gasto a Nov.'!#REF!</definedName>
    <definedName name="XRefCopy81Row" hidden="1">#REF!</definedName>
    <definedName name="XRefCopy82" hidden="1">'[40]Prueba Gasto a Nov.'!#REF!</definedName>
    <definedName name="XRefCopy82Row" hidden="1">#REF!</definedName>
    <definedName name="XRefCopy83" hidden="1">'[40]Prueba Gasto a Nov.'!#REF!</definedName>
    <definedName name="XRefCopy83Row" hidden="1">#REF!</definedName>
    <definedName name="XRefCopy84" hidden="1">'[40]Prueba Gasto a Nov.'!#REF!</definedName>
    <definedName name="XRefCopy84Row" hidden="1">#REF!</definedName>
    <definedName name="XRefCopy85" hidden="1">'[40]Prueba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'[40]Movimiento de Activo Fijo'!#REF!</definedName>
    <definedName name="XRefCopy91Row" hidden="1">#REF!</definedName>
    <definedName name="XRefCopy92" hidden="1">'[40]Movimiento de Activo Fijo'!#REF!</definedName>
    <definedName name="XRefCopy92Row" hidden="1">#REF!</definedName>
    <definedName name="XRefCopy93" hidden="1">'[40]Movimiento de Activo Fijo'!#REF!</definedName>
    <definedName name="XRefCopy93Row" hidden="1">#REF!</definedName>
    <definedName name="XRefCopy94" hidden="1">'[40]Movimiento de Activo Fijo'!#REF!</definedName>
    <definedName name="XRefCopy94Row" hidden="1">#REF!</definedName>
    <definedName name="XRefCopy95" hidden="1">'[40]Movimiento de Activo Fijo'!#REF!</definedName>
    <definedName name="XRefCopy95Row" hidden="1">#REF!</definedName>
    <definedName name="XRefCopy96" hidden="1">'[40]Movimiento de Activo Fijo'!#REF!</definedName>
    <definedName name="XRefCopy96Row" hidden="1">#REF!</definedName>
    <definedName name="XRefCopy97" hidden="1">'[40]Movimiento de Activo Fijo'!#REF!</definedName>
    <definedName name="XRefCopy97Row" hidden="1">#REF!</definedName>
    <definedName name="XRefCopy98" hidden="1">'[40]Movimiento de Activo Fijo'!#REF!</definedName>
    <definedName name="XRefCopy98Row" hidden="1">#REF!</definedName>
    <definedName name="XRefCopy99" hidden="1">'[40]Movimiento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'[40]Movimiento de Activo Fijo'!#REF!</definedName>
    <definedName name="XRefPaste10" hidden="1">'[40]Movimiento de Activo Fijo'!#REF!</definedName>
    <definedName name="XRefPaste100" hidden="1">'[40]Movimiento de Activo Fijo'!#REF!</definedName>
    <definedName name="XRefPaste100Row" hidden="1">#REF!</definedName>
    <definedName name="XRefPaste101" hidden="1">'[40]Movimiento de Activo Fijo'!#REF!</definedName>
    <definedName name="XRefPaste101Row" hidden="1">#REF!</definedName>
    <definedName name="XRefPaste102" hidden="1">'[40]Prueba Gasto a Nov.'!#REF!</definedName>
    <definedName name="XRefPaste102Row" hidden="1">#REF!</definedName>
    <definedName name="XRefPaste103" hidden="1">'[40]Movimiento de Activo Fijo'!#REF!</definedName>
    <definedName name="XRefPaste103Row" hidden="1">#REF!</definedName>
    <definedName name="XRefPaste104" hidden="1">'[40]Prueba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'[40]Movimiento de Activo Fijo'!#REF!</definedName>
    <definedName name="XRefPaste107Row" hidden="1">#REF!</definedName>
    <definedName name="XRefPaste108" hidden="1">'[40]Movimiento de Activo Fijo'!#REF!</definedName>
    <definedName name="XRefPaste108Row" hidden="1">#REF!</definedName>
    <definedName name="XRefPaste109" hidden="1">'[40]Movimiento de Activo Fijo'!#REF!</definedName>
    <definedName name="XRefPaste109Row" hidden="1">#REF!</definedName>
    <definedName name="XRefPaste10Row" hidden="1">#REF!</definedName>
    <definedName name="XRefPaste11" hidden="1">'[40]Movimiento de Activo Fijo'!#REF!</definedName>
    <definedName name="XRefPaste110" hidden="1">'[40]Movimiento de Activo Fijo'!#REF!</definedName>
    <definedName name="XRefPaste110Row" hidden="1">#REF!</definedName>
    <definedName name="XRefPaste111" hidden="1">'[40]Movimiento de Activo Fijo'!#REF!</definedName>
    <definedName name="XRefPaste111Row" hidden="1">#REF!</definedName>
    <definedName name="XRefPaste112" hidden="1">'[40]Movimiento de Activo Fijo'!#REF!</definedName>
    <definedName name="XRefPaste112Row" hidden="1">#REF!</definedName>
    <definedName name="XRefPaste113" hidden="1">'[40]Movimiento de Activo Fijo'!#REF!</definedName>
    <definedName name="XRefPaste113Row" hidden="1">#REF!</definedName>
    <definedName name="XRefPaste114" hidden="1">'[40]Movimiento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'[40]Movimiento de Activo Fijo'!#REF!</definedName>
    <definedName name="XRefPaste117Row" hidden="1">#REF!</definedName>
    <definedName name="XRefPaste118" hidden="1">'[40]Movimiento de Activo Fijo'!#REF!</definedName>
    <definedName name="XRefPaste118Row" hidden="1">#REF!</definedName>
    <definedName name="XRefPaste119" hidden="1">'[40]Movimiento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'[40]Movimiento de Activo Fijo'!#REF!</definedName>
    <definedName name="XRefPaste120Row" hidden="1">#REF!</definedName>
    <definedName name="XRefPaste121" hidden="1">'[40]Movimiento de Activo Fijo'!#REF!</definedName>
    <definedName name="XRefPaste121Row" hidden="1">#REF!</definedName>
    <definedName name="XRefPaste122" hidden="1">'[40]Movimiento de Activo Fijo'!#REF!</definedName>
    <definedName name="XRefPaste122Row" hidden="1">#REF!</definedName>
    <definedName name="XRefPaste123" hidden="1">'[40]Movimiento de Activo Fijo'!#REF!</definedName>
    <definedName name="XRefPaste123Row" hidden="1">#REF!</definedName>
    <definedName name="XRefPaste124" hidden="1">'[40]Movimiento de Activo Fijo'!#REF!</definedName>
    <definedName name="XRefPaste124Row" hidden="1">#REF!</definedName>
    <definedName name="XRefPaste125" hidden="1">'[40]Movimiento de Activo Fijo'!#REF!</definedName>
    <definedName name="XRefPaste125Row" hidden="1">#REF!</definedName>
    <definedName name="XRefPaste126" hidden="1">'[40]Movimiento de Activo Fijo'!#REF!</definedName>
    <definedName name="XRefPaste126Row" hidden="1">#REF!</definedName>
    <definedName name="XRefPaste127" hidden="1">'[40]Movimiento de Activo Fijo'!#REF!</definedName>
    <definedName name="XRefPaste127Row" hidden="1">#REF!</definedName>
    <definedName name="XRefPaste128" hidden="1">'[40]Movimiento de Activo Fijo'!#REF!</definedName>
    <definedName name="XRefPaste128Row" hidden="1">#REF!</definedName>
    <definedName name="XRefPaste129" hidden="1">'[40]Movimiento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'[40]Prueba Gasto a Nov.'!#REF!</definedName>
    <definedName name="XRefPaste131Row" hidden="1">#REF!</definedName>
    <definedName name="XRefPaste132" hidden="1">'[40]Prueba Gasto a Nov.'!#REF!</definedName>
    <definedName name="XRefPaste132Row" hidden="1">#REF!</definedName>
    <definedName name="XRefPaste133" hidden="1">'[40]Prueba Gasto a Nov.'!#REF!</definedName>
    <definedName name="XRefPaste133Row" hidden="1">#REF!</definedName>
    <definedName name="XRefPaste134" hidden="1">'[40]Movimiento de Activo Fijo'!#REF!</definedName>
    <definedName name="XRefPaste134Row" hidden="1">#REF!</definedName>
    <definedName name="XRefPaste135" hidden="1">'[40]Movimiento de Activo Fijo'!#REF!</definedName>
    <definedName name="XRefPaste135Row" hidden="1">#REF!</definedName>
    <definedName name="XRefPaste136" hidden="1">'[40]Prueba Gasto a Nov.'!#REF!</definedName>
    <definedName name="XRefPaste136Row" hidden="1">#REF!</definedName>
    <definedName name="XRefPaste137" hidden="1">'[40]Movimiento de Activo Fijo'!#REF!</definedName>
    <definedName name="XRefPaste137Row" hidden="1">#REF!</definedName>
    <definedName name="XRefPaste138" hidden="1">'[40]Movimiento de Activo Fijo'!#REF!</definedName>
    <definedName name="XRefPaste138Row" hidden="1">#REF!</definedName>
    <definedName name="XRefPaste139" hidden="1">'[40]Prueba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'[40]Prueba Gasto a Nov.'!#REF!</definedName>
    <definedName name="XRefPaste140Row" hidden="1">#REF!</definedName>
    <definedName name="XRefPaste141" hidden="1">'[40]Movimiento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'[40]Prueba Gasto a Nov.'!#REF!</definedName>
    <definedName name="XRefPaste144Row" hidden="1">#REF!</definedName>
    <definedName name="XRefPaste145" hidden="1">'[40]Movimiento de Activo Fijo'!#REF!</definedName>
    <definedName name="XRefPaste145Row" hidden="1">#REF!</definedName>
    <definedName name="XRefPaste146" hidden="1">'[40]Prueba Gasto a Nov.'!#REF!</definedName>
    <definedName name="XRefPaste146Row" hidden="1">#REF!</definedName>
    <definedName name="XRefPaste147" hidden="1">'[40]Movimiento de Activo Fijo'!#REF!</definedName>
    <definedName name="XRefPaste147Row" hidden="1">#REF!</definedName>
    <definedName name="XRefPaste148" hidden="1">'[40]Prueba Gasto a Nov.'!#REF!</definedName>
    <definedName name="XRefPaste148Row" hidden="1">#REF!</definedName>
    <definedName name="XRefPaste149" hidden="1">'[40]Prueba Gasto a Nov.'!#REF!</definedName>
    <definedName name="XRefPaste149Row" hidden="1">#REF!</definedName>
    <definedName name="XRefPaste14Row" hidden="1">#REF!</definedName>
    <definedName name="XRefPaste15" hidden="1">'[40]Movimiento de Activo Fijo'!#REF!</definedName>
    <definedName name="XRefPaste150" hidden="1">'[40]Movimiento de Activo Fijo'!#REF!</definedName>
    <definedName name="XRefPaste150Row" hidden="1">#REF!</definedName>
    <definedName name="XRefPaste151" hidden="1">'[40]Prueba Gasto a Nov.'!#REF!</definedName>
    <definedName name="XRefPaste151Row" hidden="1">#REF!</definedName>
    <definedName name="XRefPaste152" hidden="1">'[40]Movimiento de Activo Fijo'!#REF!</definedName>
    <definedName name="XRefPaste152Row" hidden="1">#REF!</definedName>
    <definedName name="XRefPaste153" hidden="1">'[40]Prueba Gasto a Nov.'!#REF!</definedName>
    <definedName name="XRefPaste153Row" hidden="1">#REF!</definedName>
    <definedName name="XRefPaste154" hidden="1">'[40]Movimiento de Activo Fijo'!#REF!</definedName>
    <definedName name="XRefPaste154Row" hidden="1">#REF!</definedName>
    <definedName name="XRefPaste155" hidden="1">'[40]Prueba Gasto a Nov.'!#REF!</definedName>
    <definedName name="XRefPaste155Row" hidden="1">#REF!</definedName>
    <definedName name="XRefPaste156" hidden="1">'[40]Movimiento de Activo Fijo'!#REF!</definedName>
    <definedName name="XRefPaste156Row" hidden="1">#REF!</definedName>
    <definedName name="XRefPaste157" hidden="1">'[40]Prueba Gasto a Nov.'!#REF!</definedName>
    <definedName name="XRefPaste157Row" hidden="1">#REF!</definedName>
    <definedName name="XRefPaste158" hidden="1">'[40]Movimiento de Activo Fijo'!#REF!</definedName>
    <definedName name="XRefPaste158Row" hidden="1">#REF!</definedName>
    <definedName name="XRefPaste159" hidden="1">'[40]Prueba Gasto a Nov.'!#REF!</definedName>
    <definedName name="XRefPaste159Row" hidden="1">#REF!</definedName>
    <definedName name="XRefPaste15Row" hidden="1">#REF!</definedName>
    <definedName name="XRefPaste16" hidden="1">'[40]Movimiento de Activo Fijo'!#REF!</definedName>
    <definedName name="XRefPaste160" hidden="1">'[40]Movimiento de Activo Fijo'!#REF!</definedName>
    <definedName name="XRefPaste160Row" hidden="1">#REF!</definedName>
    <definedName name="XRefPaste161" hidden="1">'[40]Movimiento de Activo Fijo'!#REF!</definedName>
    <definedName name="XRefPaste161Row" hidden="1">#REF!</definedName>
    <definedName name="XRefPaste162" hidden="1">'[40]Prueba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'[40]Prueba Gasto a Nov.'!#REF!</definedName>
    <definedName name="XRefPaste166Row" hidden="1">#REF!</definedName>
    <definedName name="XRefPaste167" hidden="1">'[40]Prueba Gasto a Nov.'!#REF!</definedName>
    <definedName name="XRefPaste167Row" hidden="1">#REF!</definedName>
    <definedName name="XRefPaste168" hidden="1">'[40]Prueba Gasto a Nov.'!#REF!</definedName>
    <definedName name="XRefPaste168Row" hidden="1">#REF!</definedName>
    <definedName name="XRefPaste169" hidden="1">'[40]Prueba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'[40]Prueba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'[40]Prueba Gasto a Nov.'!#REF!</definedName>
    <definedName name="XRefPaste174Row" hidden="1">#REF!</definedName>
    <definedName name="XRefPaste175" hidden="1">'[40]Prueba Gasto a Nov.'!#REF!</definedName>
    <definedName name="XRefPaste175Row" hidden="1">#REF!</definedName>
    <definedName name="XRefPaste176" hidden="1">'[40]Prueba Gasto a Nov.'!#REF!</definedName>
    <definedName name="XRefPaste176Row" hidden="1">#REF!</definedName>
    <definedName name="XRefPaste177" hidden="1">'[40]Prueba Gasto a Nov.'!#REF!</definedName>
    <definedName name="XRefPaste177Row" hidden="1">#REF!</definedName>
    <definedName name="XRefPaste178" hidden="1">'[40]Prueba Gasto a Nov.'!#REF!</definedName>
    <definedName name="XRefPaste178Row" hidden="1">#REF!</definedName>
    <definedName name="XRefPaste179" hidden="1">'[40]Prueba Gasto a Nov.'!#REF!</definedName>
    <definedName name="XRefPaste179Row" hidden="1">#REF!</definedName>
    <definedName name="XRefPaste17Row" hidden="1">#REF!</definedName>
    <definedName name="XRefPaste18" hidden="1">'[40]Movimiento de Activo Fijo'!#REF!</definedName>
    <definedName name="XRefPaste180" hidden="1">'[40]Prueba Gasto a Nov.'!#REF!</definedName>
    <definedName name="XRefPaste180Row" hidden="1">#REF!</definedName>
    <definedName name="XRefPaste181" hidden="1">'[40]Prueba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'[40]Movimiento de Activo Fijo'!#REF!</definedName>
    <definedName name="XRefPaste184Row" hidden="1">#REF!</definedName>
    <definedName name="XRefPaste185" hidden="1">'[40]Prueba Gasto a Nov.'!#REF!</definedName>
    <definedName name="XRefPaste185Row" hidden="1">#REF!</definedName>
    <definedName name="XRefPaste186" hidden="1">'[40]Movimiento de Activo Fijo'!#REF!</definedName>
    <definedName name="XRefPaste186Row" hidden="1">#REF!</definedName>
    <definedName name="XRefPaste187" hidden="1">'[40]Prueba Gasto a Nov.'!#REF!</definedName>
    <definedName name="XRefPaste187Row" hidden="1">#REF!</definedName>
    <definedName name="XRefPaste188" hidden="1">'[40]Movimiento de Activo Fijo'!#REF!</definedName>
    <definedName name="XRefPaste188Row" hidden="1">#REF!</definedName>
    <definedName name="XRefPaste189" hidden="1">'[40]Movimiento de Activo Fijo'!#REF!</definedName>
    <definedName name="XRefPaste189Row" hidden="1">#REF!</definedName>
    <definedName name="XRefPaste18Row" hidden="1">#REF!</definedName>
    <definedName name="XRefPaste19" hidden="1">'[40]Movimiento de Activo Fijo'!#REF!</definedName>
    <definedName name="XRefPaste190" hidden="1">'[40]Prueba Gasto a Nov.'!#REF!</definedName>
    <definedName name="XRefPaste190Row" hidden="1">#REF!</definedName>
    <definedName name="XRefPaste191" hidden="1">'[40]Movimiento de Activo Fijo'!#REF!</definedName>
    <definedName name="XRefPaste191Row" hidden="1">#REF!</definedName>
    <definedName name="XRefPaste192" hidden="1">'[40]Prueba Gasto a Nov.'!#REF!</definedName>
    <definedName name="XRefPaste192Row" hidden="1">#REF!</definedName>
    <definedName name="XRefPaste193" hidden="1">'[40]Movimiento de Activo Fijo'!#REF!</definedName>
    <definedName name="XRefPaste193Row" hidden="1">#REF!</definedName>
    <definedName name="XRefPaste194" hidden="1">'[40]Movimiento de Activo Fijo'!#REF!</definedName>
    <definedName name="XRefPaste194Row" hidden="1">#REF!</definedName>
    <definedName name="XRefPaste195" hidden="1">'[40]Prueba Gasto a Nov.'!#REF!</definedName>
    <definedName name="XRefPaste195Row" hidden="1">#REF!</definedName>
    <definedName name="XRefPaste196" hidden="1">'[40]Movimiento de Activo Fijo'!#REF!</definedName>
    <definedName name="XRefPaste196Row" hidden="1">#REF!</definedName>
    <definedName name="XRefPaste197" hidden="1">'[40]Prueba Gasto a Nov.'!#REF!</definedName>
    <definedName name="XRefPaste197Row" hidden="1">#REF!</definedName>
    <definedName name="XRefPaste198" hidden="1">'[40]Prueba Gasto a Nov.'!#REF!</definedName>
    <definedName name="XRefPaste198Row" hidden="1">#REF!</definedName>
    <definedName name="XRefPaste199" hidden="1">'[40]Movimiento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'[40]Movimiento de Activo Fijo'!#REF!</definedName>
    <definedName name="XRefPaste200" hidden="1">'[40]Prueba Gasto a Nov.'!#REF!</definedName>
    <definedName name="XRefPaste200Row" hidden="1">#REF!</definedName>
    <definedName name="XRefPaste201" hidden="1">'[40]Movimiento de Activo Fijo'!#REF!</definedName>
    <definedName name="XRefPaste201Row" hidden="1">#REF!</definedName>
    <definedName name="XRefPaste202" hidden="1">'[40]Movimiento de Activo Fijo'!#REF!</definedName>
    <definedName name="XRefPaste202Row" hidden="1">#REF!</definedName>
    <definedName name="XRefPaste203" hidden="1">'[40]Prueba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'[40]Movimiento de Activo Fijo'!#REF!</definedName>
    <definedName name="XRefPaste205Row" hidden="1">#REF!</definedName>
    <definedName name="XRefPaste206" hidden="1">'[40]Movimiento de Activo Fijo'!#REF!</definedName>
    <definedName name="XRefPaste206Row" hidden="1">#REF!</definedName>
    <definedName name="XRefPaste207" hidden="1">'[40]Movimiento de Activo Fijo'!#REF!</definedName>
    <definedName name="XRefPaste207Row" hidden="1">#REF!</definedName>
    <definedName name="XRefPaste208" hidden="1">'[40]Movimiento de Activo Fijo'!#REF!</definedName>
    <definedName name="XRefPaste208Row" hidden="1">#REF!</definedName>
    <definedName name="XRefPaste209" hidden="1">'[40]Movimiento de Activo Fijo'!#REF!</definedName>
    <definedName name="XRefPaste209Row" hidden="1">#REF!</definedName>
    <definedName name="XRefPaste20Row" hidden="1">#REF!</definedName>
    <definedName name="XRefPaste21" hidden="1">'[45]Prueba Global de Depreciación'!#REF!</definedName>
    <definedName name="XRefPaste210" hidden="1">'[40]Movimiento de Activo Fijo'!#REF!</definedName>
    <definedName name="XRefPaste210Row" hidden="1">#REF!</definedName>
    <definedName name="XRefPaste211" hidden="1">'[40]Movimiento de Activo Fijo'!#REF!</definedName>
    <definedName name="XRefPaste211Row" hidden="1">#REF!</definedName>
    <definedName name="XRefPaste212" hidden="1">'[40]Movimiento de Activo Fijo'!#REF!</definedName>
    <definedName name="XRefPaste212Row" hidden="1">#REF!</definedName>
    <definedName name="XRefPaste213" hidden="1">'[40]Movimiento de Activo Fijo'!#REF!</definedName>
    <definedName name="XRefPaste213Row" hidden="1">#REF!</definedName>
    <definedName name="XRefPaste214" hidden="1">'[40]Movimiento de Activo Fijo'!#REF!</definedName>
    <definedName name="XRefPaste214Row" hidden="1">#REF!</definedName>
    <definedName name="XRefPaste215" hidden="1">'[40]Movimiento de Activo Fijo'!#REF!</definedName>
    <definedName name="XRefPaste215Row" hidden="1">#REF!</definedName>
    <definedName name="XRefPaste216" hidden="1">'[40]Movimiento de Activo Fijo'!#REF!</definedName>
    <definedName name="XRefPaste216Row" hidden="1">#REF!</definedName>
    <definedName name="XRefPaste217" hidden="1">'[40]Movimiento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'[40]Prueba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'[40]Prueba Gasto a Nov.'!#REF!</definedName>
    <definedName name="XRefPaste223Row" hidden="1">#REF!</definedName>
    <definedName name="XRefPaste224" hidden="1">'[40]Prueba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'[40]Prueba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'[40]Movimiento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'[40]Movimiento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'[40]Movimiento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'[40]Movimiento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'[40]Movimiento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'[40]Movimiento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'[40]Movimiento de Activo Fijo'!#REF!</definedName>
    <definedName name="XRefPaste33Row" hidden="1">#REF!</definedName>
    <definedName name="XRefPaste34" hidden="1">'[40]Movimiento de Activo Fijo'!#REF!</definedName>
    <definedName name="XRefPaste34Row" hidden="1">#REF!</definedName>
    <definedName name="XRefPaste35" hidden="1">'[40]Movimiento de Activo Fijo'!#REF!</definedName>
    <definedName name="XRefPaste35Row" hidden="1">#REF!</definedName>
    <definedName name="XRefPaste36" hidden="1">'[40]Movimiento de Activo Fijo'!#REF!</definedName>
    <definedName name="XRefPaste36Row" hidden="1">#REF!</definedName>
    <definedName name="XRefPaste37" hidden="1">'[40]Movimiento de Activo Fijo'!#REF!</definedName>
    <definedName name="XRefPaste37Row" hidden="1">#REF!</definedName>
    <definedName name="XRefPaste38" hidden="1">'[40]Movimiento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[49]XREF!#REF!</definedName>
    <definedName name="XRefPaste4" hidden="1">#REF!</definedName>
    <definedName name="XRefPaste40" hidden="1">#REF!</definedName>
    <definedName name="XRefPaste40Row" hidden="1">#REF!</definedName>
    <definedName name="XRefPaste41" hidden="1">'[40]Movimiento de Activo Fijo'!#REF!</definedName>
    <definedName name="XRefPaste41Row" hidden="1">#REF!</definedName>
    <definedName name="XRefPaste42" hidden="1">'[40]Movimiento de Activo Fijo'!#REF!</definedName>
    <definedName name="XRefPaste42Row" hidden="1">#REF!</definedName>
    <definedName name="XRefPaste43" hidden="1">'[40]Movimiento de Activo Fijo'!#REF!</definedName>
    <definedName name="XRefPaste43Row" hidden="1">#REF!</definedName>
    <definedName name="XRefPaste44" hidden="1">'[40]Movimiento de Activo Fijo'!#REF!</definedName>
    <definedName name="XRefPaste44Row" hidden="1">#REF!</definedName>
    <definedName name="XRefPaste45" hidden="1">'[40]Movimiento de Activo Fijo'!#REF!</definedName>
    <definedName name="XRefPaste45Row" hidden="1">#REF!</definedName>
    <definedName name="XRefPaste46" hidden="1">'[40]Movimiento de Activo Fijo'!#REF!</definedName>
    <definedName name="XRefPaste46Row" hidden="1">#REF!</definedName>
    <definedName name="XRefPaste47" hidden="1">'[40]Movimiento de Activo Fijo'!#REF!</definedName>
    <definedName name="XRefPaste47Row" hidden="1">#REF!</definedName>
    <definedName name="XRefPaste48" hidden="1">'[40]Movimiento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[55]XREF!#REF!</definedName>
    <definedName name="XRefPaste5" hidden="1">'[40]Prueba Gasto a Nov.'!#REF!</definedName>
    <definedName name="XRefPaste50" hidden="1">'[40]Movimiento de Activo Fijo'!#REF!</definedName>
    <definedName name="XRefPaste50Row" hidden="1">#REF!</definedName>
    <definedName name="XRefPaste51" hidden="1">'[40]Movimiento de Activo Fijo'!#REF!</definedName>
    <definedName name="XRefPaste51Row" hidden="1">#REF!</definedName>
    <definedName name="XRefPaste52" hidden="1">'[40]Movimiento de Activo Fijo'!#REF!</definedName>
    <definedName name="XRefPaste52Row" hidden="1">#REF!</definedName>
    <definedName name="XRefPaste53" hidden="1">'[40]Movimiento de Activo Fijo'!#REF!</definedName>
    <definedName name="XRefPaste53Row" hidden="1">#REF!</definedName>
    <definedName name="XRefPaste54" hidden="1">'[40]Movimiento de Activo Fijo'!#REF!</definedName>
    <definedName name="XRefPaste54Row" hidden="1">#REF!</definedName>
    <definedName name="XRefPaste55" hidden="1">'[40]Movimiento de Activo Fijo'!#REF!</definedName>
    <definedName name="XRefPaste55Row" hidden="1">#REF!</definedName>
    <definedName name="XRefPaste56" hidden="1">'[40]Movimiento de Activo Fijo'!#REF!</definedName>
    <definedName name="XRefPaste56Row" hidden="1">#REF!</definedName>
    <definedName name="XRefPaste57" hidden="1">'[40]Movimiento de Activo Fijo'!#REF!</definedName>
    <definedName name="XRefPaste57Row" hidden="1">#REF!</definedName>
    <definedName name="XRefPaste58" hidden="1">'[40]Movimiento de Activo Fijo'!#REF!</definedName>
    <definedName name="XRefPaste58Row" hidden="1">#REF!</definedName>
    <definedName name="XRefPaste59" hidden="1">'[40]Movimiento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'[40]Prueba Gasto a Nov.'!#REF!</definedName>
    <definedName name="XRefPaste61Row" hidden="1">#REF!</definedName>
    <definedName name="XRefPaste62" hidden="1">'[40]Movimiento de Activo Fijo'!#REF!</definedName>
    <definedName name="XRefPaste62Row" hidden="1">#REF!</definedName>
    <definedName name="XRefPaste63" hidden="1">'[40]Movimiento de Activo Fijo'!#REF!</definedName>
    <definedName name="XRefPaste63Row" hidden="1">#REF!</definedName>
    <definedName name="XRefPaste64" hidden="1">'[40]Prueba Gasto a Nov.'!#REF!</definedName>
    <definedName name="XRefPaste64Row" hidden="1">#REF!</definedName>
    <definedName name="XRefPaste65" hidden="1">'[40]Prueba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'[40]Prueba Gasto a Nov.'!#REF!</definedName>
    <definedName name="XRefPaste68Row" hidden="1">#REF!</definedName>
    <definedName name="XRefPaste69" hidden="1">'[40]Prueba Gasto a Nov.'!#REF!</definedName>
    <definedName name="XRefPaste69Row" hidden="1">#REF!</definedName>
    <definedName name="XRefPaste6Row" hidden="1">[49]XREF!#REF!</definedName>
    <definedName name="XRefPaste7" hidden="1">'[40]Movimiento de Activo Fijo'!#REF!</definedName>
    <definedName name="XRefPaste70" hidden="1">'[40]Prueba Gasto a Nov.'!#REF!</definedName>
    <definedName name="XRefPaste70Row" hidden="1">#REF!</definedName>
    <definedName name="XRefPaste71" hidden="1">'[40]Prueba Gasto a Nov.'!#REF!</definedName>
    <definedName name="XRefPaste71Row" hidden="1">#REF!</definedName>
    <definedName name="XRefPaste72" hidden="1">'[40]Prueba Gasto a Nov.'!#REF!</definedName>
    <definedName name="XRefPaste72Row" hidden="1">#REF!</definedName>
    <definedName name="XRefPaste73" hidden="1">'[40]Prueba Gasto a Nov.'!#REF!</definedName>
    <definedName name="XRefPaste73Row" hidden="1">#REF!</definedName>
    <definedName name="XRefPaste74" hidden="1">'[40]Prueba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'[40]Prueba Gasto a Nov.'!#REF!</definedName>
    <definedName name="XRefPaste76Row" hidden="1">#REF!</definedName>
    <definedName name="XRefPaste77" hidden="1">'[40]Prueba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'[40]Movimiento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'[40]Movimiento de Activo Fijo'!#REF!</definedName>
    <definedName name="XRefPaste80Row" hidden="1">#REF!</definedName>
    <definedName name="XRefPaste81" hidden="1">'[40]Movimiento de Activo Fijo'!#REF!</definedName>
    <definedName name="XRefPaste81Row" hidden="1">#REF!</definedName>
    <definedName name="XRefPaste82" hidden="1">'[40]Movimiento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'[40]Prueba Gasto a Nov.'!#REF!</definedName>
    <definedName name="XRefPaste84Row" hidden="1">#REF!</definedName>
    <definedName name="XRefPaste85" hidden="1">'[40]Prueba Gasto a Nov.'!#REF!</definedName>
    <definedName name="XRefPaste85Row" hidden="1">#REF!</definedName>
    <definedName name="XRefPaste86" hidden="1">'[40]Movimiento de Activo Fijo'!#REF!</definedName>
    <definedName name="XRefPaste86Row" hidden="1">#REF!</definedName>
    <definedName name="XRefPaste87" hidden="1">'[40]Prueba Gasto a Nov.'!#REF!</definedName>
    <definedName name="XRefPaste87Row" hidden="1">#REF!</definedName>
    <definedName name="XRefPaste88" hidden="1">'[40]Movimiento de Activo Fijo'!#REF!</definedName>
    <definedName name="XRefPaste88Row" hidden="1">#REF!</definedName>
    <definedName name="XRefPaste89" hidden="1">'[40]Prueba Gasto a Nov.'!#REF!</definedName>
    <definedName name="XRefPaste89Row" hidden="1">#REF!</definedName>
    <definedName name="XRefPaste8Row" hidden="1">#REF!</definedName>
    <definedName name="XRefPaste9" hidden="1">'[40]Movimiento de Activo Fijo'!#REF!</definedName>
    <definedName name="XRefPaste90" hidden="1">'[40]Prueba Gasto a Nov.'!#REF!</definedName>
    <definedName name="XRefPaste90Row" hidden="1">#REF!</definedName>
    <definedName name="XRefPaste91" hidden="1">'[40]Prueba Gasto a Nov.'!#REF!</definedName>
    <definedName name="XRefPaste91Row" hidden="1">#REF!</definedName>
    <definedName name="XRefPaste92" hidden="1">'[40]Prueba Gasto a Nov.'!#REF!</definedName>
    <definedName name="XRefPaste92Row" hidden="1">#REF!</definedName>
    <definedName name="XRefPaste93" hidden="1">'[40]Prueba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'[40]Prueba Gasto a Nov.'!#REF!</definedName>
    <definedName name="XRefPaste98Row" hidden="1">#REF!</definedName>
    <definedName name="XRefPaste99" hidden="1">'[40]Prueba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0" i="1" l="1"/>
  <c r="F40" i="1"/>
  <c r="K32" i="1"/>
  <c r="I32" i="1"/>
  <c r="L32" i="1"/>
  <c r="J32" i="1"/>
  <c r="L31" i="1"/>
  <c r="K31" i="1"/>
  <c r="J31" i="1"/>
  <c r="I31" i="1"/>
  <c r="H33" i="1"/>
  <c r="F33" i="1"/>
  <c r="K28" i="1"/>
  <c r="I28" i="1"/>
  <c r="L28" i="1"/>
  <c r="J28" i="1"/>
  <c r="K27" i="1"/>
  <c r="I27" i="1"/>
  <c r="L27" i="1"/>
  <c r="J27" i="1"/>
  <c r="K26" i="1"/>
  <c r="I26" i="1"/>
  <c r="L26" i="1"/>
  <c r="J26" i="1"/>
  <c r="K25" i="1"/>
  <c r="I25" i="1"/>
  <c r="L25" i="1"/>
  <c r="F29" i="1"/>
  <c r="F34" i="1" s="1"/>
  <c r="K19" i="1"/>
  <c r="I19" i="1"/>
  <c r="H19" i="1"/>
  <c r="F19" i="1"/>
  <c r="J19" i="1" s="1"/>
  <c r="K18" i="1"/>
  <c r="I18" i="1"/>
  <c r="L18" i="1"/>
  <c r="J18" i="1"/>
  <c r="K17" i="1"/>
  <c r="L17" i="1" s="1"/>
  <c r="I17" i="1"/>
  <c r="J17" i="1"/>
  <c r="L16" i="1"/>
  <c r="K15" i="1"/>
  <c r="I15" i="1"/>
  <c r="L15" i="1"/>
  <c r="J15" i="1"/>
  <c r="L14" i="1"/>
  <c r="K14" i="1"/>
  <c r="I14" i="1"/>
  <c r="J14" i="1"/>
  <c r="K13" i="1"/>
  <c r="I13" i="1"/>
  <c r="L13" i="1"/>
  <c r="F20" i="1"/>
  <c r="H10" i="1"/>
  <c r="L10" i="1" s="1"/>
  <c r="F10" i="1"/>
  <c r="K9" i="1"/>
  <c r="I9" i="1"/>
  <c r="L9" i="1"/>
  <c r="J9" i="1"/>
  <c r="K8" i="1"/>
  <c r="I8" i="1"/>
  <c r="H11" i="1"/>
  <c r="J8" i="1"/>
  <c r="F41" i="1" l="1"/>
  <c r="L8" i="1"/>
  <c r="J13" i="1"/>
  <c r="H20" i="1"/>
  <c r="H21" i="1" s="1"/>
  <c r="H29" i="1"/>
  <c r="H34" i="1" s="1"/>
  <c r="H41" i="1" s="1"/>
  <c r="F11" i="1"/>
  <c r="F21" i="1" s="1"/>
  <c r="J25" i="1"/>
</calcChain>
</file>

<file path=xl/sharedStrings.xml><?xml version="1.0" encoding="utf-8"?>
<sst xmlns="http://schemas.openxmlformats.org/spreadsheetml/2006/main" count="46" uniqueCount="44">
  <si>
    <t>Dirección General de Aduanas</t>
  </si>
  <si>
    <t>Estado de Situación Financiera</t>
  </si>
  <si>
    <t>Al 31 de Mayo de 2026 y 2025</t>
  </si>
  <si>
    <t>(Valores en RD$ pesos)</t>
  </si>
  <si>
    <t>Activos</t>
  </si>
  <si>
    <t xml:space="preserve">Notas 2022 </t>
  </si>
  <si>
    <t>Diferencia</t>
  </si>
  <si>
    <t>Notas 2021</t>
  </si>
  <si>
    <t>Activos Corrientes</t>
  </si>
  <si>
    <t xml:space="preserve">Efectivo y equivalentes de efectivo </t>
  </si>
  <si>
    <t xml:space="preserve">Pagos Anticipados </t>
  </si>
  <si>
    <t>Inversiones a corto plazo comisos</t>
  </si>
  <si>
    <t>Total activos corrientes</t>
  </si>
  <si>
    <t>Activos no corrientes</t>
  </si>
  <si>
    <t xml:space="preserve">Cuentas por cobrar a largo plazo </t>
  </si>
  <si>
    <t xml:space="preserve">Cuentas por cobrar empleados </t>
  </si>
  <si>
    <t xml:space="preserve">Documentos por cobrar </t>
  </si>
  <si>
    <t>Inversiones a largo plazo</t>
  </si>
  <si>
    <t xml:space="preserve">Propiedad, Planta, equipos neto </t>
  </si>
  <si>
    <t xml:space="preserve">Activos intangibles </t>
  </si>
  <si>
    <t>Otros activos no financieros</t>
  </si>
  <si>
    <t>Total activos no corrientes</t>
  </si>
  <si>
    <t>Total activos</t>
  </si>
  <si>
    <t xml:space="preserve"> </t>
  </si>
  <si>
    <t>Pasivos</t>
  </si>
  <si>
    <t>Pasivos corrientes</t>
  </si>
  <si>
    <t xml:space="preserve">Cuentas por pagar a corto plazo </t>
  </si>
  <si>
    <t xml:space="preserve">Retenciones y acumulaciones por pagar </t>
  </si>
  <si>
    <t xml:space="preserve">Provisiones a corto plazo </t>
  </si>
  <si>
    <t xml:space="preserve">Beneficios a empleados a corto plazo  </t>
  </si>
  <si>
    <t>Total pasivos corrientes</t>
  </si>
  <si>
    <t>Pasivos no corrientes</t>
  </si>
  <si>
    <t xml:space="preserve">Préstamos a largo plazo </t>
  </si>
  <si>
    <t xml:space="preserve">Otros pasivos no corrientes </t>
  </si>
  <si>
    <t>Total pasivos no corrientes</t>
  </si>
  <si>
    <t xml:space="preserve">Total pasivos </t>
  </si>
  <si>
    <t xml:space="preserve">Activos Netos/Patrimonio </t>
  </si>
  <si>
    <t>Capital</t>
  </si>
  <si>
    <t>Resultados acumulados</t>
  </si>
  <si>
    <t>Resultados positivos (ahorro) / negativo (desahorro)</t>
  </si>
  <si>
    <t>Total activos netos/patrimonio</t>
  </si>
  <si>
    <t>Total pasivos y activos netos/patrimonio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</si>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</sst>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u val="double"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1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9" fontId="5" fillId="0" borderId="0" xfId="0" applyNumberFormat="1" applyFont="1" applyAlignment="1">
      <alignment vertical="center"/>
    </xf>
    <xf numFmtId="165" fontId="0" fillId="0" borderId="0" xfId="1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 indent="5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4" fontId="7" fillId="0" borderId="0" xfId="0" applyNumberFormat="1" applyFont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top"/>
    </xf>
    <xf numFmtId="164" fontId="5" fillId="0" borderId="0" xfId="0" applyNumberFormat="1" applyFont="1"/>
    <xf numFmtId="164" fontId="0" fillId="0" borderId="0" xfId="0" applyNumberFormat="1"/>
    <xf numFmtId="165" fontId="0" fillId="0" borderId="0" xfId="1" applyFont="1"/>
    <xf numFmtId="164" fontId="4" fillId="0" borderId="3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 indent="5"/>
    </xf>
    <xf numFmtId="165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7794</xdr:colOff>
      <xdr:row>1</xdr:row>
      <xdr:rowOff>19050</xdr:rowOff>
    </xdr:from>
    <xdr:to>
      <xdr:col>3</xdr:col>
      <xdr:colOff>912380</xdr:colOff>
      <xdr:row>4</xdr:row>
      <xdr:rowOff>29441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B5E4A-5021-4598-AFD3-EFF78AA2E9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794" y="209550"/>
          <a:ext cx="1066511" cy="581891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os%20Financieros%20Mayo%202026/Estados%20Financieros%20Mayo%202026%20Definitivo.xlsx" TargetMode="External"/><Relationship Id="rId2" Type="http://schemas.openxmlformats.org/officeDocument/2006/relationships/externalLinkPath" Target="file:///\\SDQ-FILESRV\Contabilidad%20General\DGA\2026\5.%20Mayo\Estados%20Financieros%20Mayo%202026\Estados%20Financieros%20Mayo%202026%20Definitivo.xlsx" TargetMode="External"/><Relationship Id="rId1" Type="http://schemas.openxmlformats.org/officeDocument/2006/relationships/externalLinkPath" Target="/DGA/2026/5.%20Mayo/Estados%20Financieros%20Mayo%202026/Estados%20Financieros%20Mayo%202026%20Definitiv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 "/>
      <sheetName val="Notas "/>
      <sheetName val="Flujo 202401"/>
      <sheetName val="Balanza 202605"/>
      <sheetName val="Balanza 202505"/>
      <sheetName val="Mov. AF"/>
      <sheetName val="Hoja1"/>
      <sheetName val="Detalle adiciones"/>
      <sheetName val="Detalle Retiros "/>
      <sheetName val="Mejoras Cap."/>
      <sheetName val="Catalogo Dynamics"/>
      <sheetName val="Catá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I3">
            <v>0</v>
          </cell>
          <cell r="J3">
            <v>1.1000000000000001</v>
          </cell>
        </row>
        <row r="4">
          <cell r="I4">
            <v>0</v>
          </cell>
          <cell r="J4">
            <v>1.1000000000000001</v>
          </cell>
        </row>
        <row r="5">
          <cell r="I5">
            <v>0</v>
          </cell>
          <cell r="J5">
            <v>1.1000000000000001</v>
          </cell>
        </row>
        <row r="6">
          <cell r="I6">
            <v>0</v>
          </cell>
          <cell r="J6">
            <v>1.1000000000000001</v>
          </cell>
        </row>
        <row r="7">
          <cell r="I7">
            <v>0</v>
          </cell>
          <cell r="J7">
            <v>1.1000000000000001</v>
          </cell>
        </row>
        <row r="8">
          <cell r="I8">
            <v>0</v>
          </cell>
          <cell r="J8">
            <v>1.1000000000000001</v>
          </cell>
        </row>
        <row r="9">
          <cell r="I9">
            <v>30000</v>
          </cell>
          <cell r="J9">
            <v>1.1000000000000001</v>
          </cell>
        </row>
        <row r="10">
          <cell r="I10">
            <v>40000</v>
          </cell>
          <cell r="J10">
            <v>1.1000000000000001</v>
          </cell>
        </row>
        <row r="11">
          <cell r="I11">
            <v>30000</v>
          </cell>
          <cell r="J11">
            <v>1.1000000000000001</v>
          </cell>
        </row>
        <row r="12">
          <cell r="I12">
            <v>0</v>
          </cell>
          <cell r="J12">
            <v>1.1000000000000001</v>
          </cell>
        </row>
        <row r="13">
          <cell r="I13">
            <v>30000</v>
          </cell>
          <cell r="J13">
            <v>1.1000000000000001</v>
          </cell>
        </row>
        <row r="14">
          <cell r="I14">
            <v>10000</v>
          </cell>
          <cell r="J14">
            <v>1.1000000000000001</v>
          </cell>
        </row>
        <row r="15">
          <cell r="I15">
            <v>50000</v>
          </cell>
          <cell r="J15">
            <v>1.1000000000000001</v>
          </cell>
        </row>
        <row r="16">
          <cell r="I16">
            <v>15000</v>
          </cell>
          <cell r="J16">
            <v>1.1000000000000001</v>
          </cell>
        </row>
        <row r="17">
          <cell r="I17">
            <v>20000</v>
          </cell>
          <cell r="J17">
            <v>1.1000000000000001</v>
          </cell>
        </row>
        <row r="18">
          <cell r="I18">
            <v>10000</v>
          </cell>
          <cell r="J18">
            <v>1.1000000000000001</v>
          </cell>
        </row>
        <row r="19">
          <cell r="I19">
            <v>25000</v>
          </cell>
          <cell r="J19">
            <v>1.1000000000000001</v>
          </cell>
        </row>
        <row r="20">
          <cell r="I20">
            <v>0</v>
          </cell>
          <cell r="J20">
            <v>1.1000000000000001</v>
          </cell>
        </row>
        <row r="21">
          <cell r="I21">
            <v>10000</v>
          </cell>
          <cell r="J21">
            <v>1.1000000000000001</v>
          </cell>
        </row>
        <row r="22">
          <cell r="I22">
            <v>10000</v>
          </cell>
          <cell r="J22">
            <v>1.1000000000000001</v>
          </cell>
        </row>
        <row r="23">
          <cell r="I23">
            <v>15000</v>
          </cell>
          <cell r="J23">
            <v>1.1000000000000001</v>
          </cell>
        </row>
        <row r="24">
          <cell r="I24">
            <v>20000</v>
          </cell>
          <cell r="J24">
            <v>1.1000000000000001</v>
          </cell>
        </row>
        <row r="25">
          <cell r="I25">
            <v>5000</v>
          </cell>
          <cell r="J25">
            <v>1.1000000000000001</v>
          </cell>
        </row>
        <row r="26">
          <cell r="I26">
            <v>15000</v>
          </cell>
          <cell r="J26">
            <v>1.1000000000000001</v>
          </cell>
        </row>
        <row r="27">
          <cell r="I27">
            <v>50000</v>
          </cell>
          <cell r="J27">
            <v>1.1000000000000001</v>
          </cell>
        </row>
        <row r="28">
          <cell r="I28">
            <v>0</v>
          </cell>
          <cell r="J28">
            <v>1.1000000000000001</v>
          </cell>
        </row>
        <row r="29">
          <cell r="I29">
            <v>10000</v>
          </cell>
          <cell r="J29">
            <v>1.1000000000000001</v>
          </cell>
        </row>
        <row r="30">
          <cell r="I30">
            <v>0</v>
          </cell>
          <cell r="J30">
            <v>1.1000000000000001</v>
          </cell>
        </row>
        <row r="31">
          <cell r="I31">
            <v>50000</v>
          </cell>
          <cell r="J31">
            <v>1.1000000000000001</v>
          </cell>
        </row>
        <row r="32">
          <cell r="I32">
            <v>0</v>
          </cell>
          <cell r="J32">
            <v>1.1000000000000001</v>
          </cell>
        </row>
        <row r="33">
          <cell r="I33">
            <v>0</v>
          </cell>
          <cell r="J33">
            <v>1.1000000000000001</v>
          </cell>
        </row>
        <row r="34">
          <cell r="I34">
            <v>0</v>
          </cell>
          <cell r="J34">
            <v>1.1000000000000001</v>
          </cell>
        </row>
        <row r="35">
          <cell r="I35">
            <v>60000</v>
          </cell>
          <cell r="J35">
            <v>1.1000000000000001</v>
          </cell>
        </row>
        <row r="36">
          <cell r="I36">
            <v>200000</v>
          </cell>
          <cell r="J36">
            <v>1.1000000000000001</v>
          </cell>
        </row>
        <row r="37">
          <cell r="I37">
            <v>28000</v>
          </cell>
          <cell r="J37">
            <v>1.1000000000000001</v>
          </cell>
        </row>
        <row r="38">
          <cell r="I38">
            <v>0</v>
          </cell>
          <cell r="J38">
            <v>1.1000000000000001</v>
          </cell>
        </row>
        <row r="39">
          <cell r="I39">
            <v>0</v>
          </cell>
          <cell r="J39">
            <v>1.1000000000000001</v>
          </cell>
        </row>
        <row r="40">
          <cell r="I40">
            <v>0</v>
          </cell>
          <cell r="J40">
            <v>1.1000000000000001</v>
          </cell>
        </row>
        <row r="41">
          <cell r="I41">
            <v>1678201074.24</v>
          </cell>
          <cell r="J41">
            <v>1.1000000000000001</v>
          </cell>
        </row>
        <row r="42">
          <cell r="I42">
            <v>30091050.91</v>
          </cell>
          <cell r="J42">
            <v>1.1000000000000001</v>
          </cell>
        </row>
        <row r="43">
          <cell r="I43">
            <v>55873293.079999998</v>
          </cell>
          <cell r="J43">
            <v>1.1000000000000001</v>
          </cell>
        </row>
        <row r="44">
          <cell r="I44">
            <v>50424638.189999998</v>
          </cell>
          <cell r="J44">
            <v>1.1000000000000001</v>
          </cell>
        </row>
        <row r="45">
          <cell r="I45">
            <v>1179490.24</v>
          </cell>
          <cell r="J45">
            <v>1.1000000000000001</v>
          </cell>
        </row>
        <row r="46">
          <cell r="I46">
            <v>30299333.690000001</v>
          </cell>
          <cell r="J46">
            <v>1.1000000000000001</v>
          </cell>
        </row>
        <row r="47">
          <cell r="I47">
            <v>1637143873.4000001</v>
          </cell>
          <cell r="J47">
            <v>1.1000000000000001</v>
          </cell>
        </row>
        <row r="48">
          <cell r="I48">
            <v>37640479.840000004</v>
          </cell>
          <cell r="J48">
            <v>1.1000000000000001</v>
          </cell>
        </row>
        <row r="49">
          <cell r="I49">
            <v>42958604.880000003</v>
          </cell>
          <cell r="J49">
            <v>1.1000000000000001</v>
          </cell>
        </row>
        <row r="50">
          <cell r="I50">
            <v>0</v>
          </cell>
          <cell r="J50">
            <v>1.1000000000000001</v>
          </cell>
        </row>
        <row r="51">
          <cell r="I51">
            <v>2308177005.6399999</v>
          </cell>
          <cell r="J51">
            <v>1.1000000000000001</v>
          </cell>
        </row>
        <row r="52">
          <cell r="I52">
            <v>1439600</v>
          </cell>
          <cell r="J52">
            <v>1.1000000000000001</v>
          </cell>
        </row>
        <row r="53">
          <cell r="I53">
            <v>-0.68</v>
          </cell>
          <cell r="J53">
            <v>1.1000000000000001</v>
          </cell>
        </row>
        <row r="54">
          <cell r="I54">
            <v>73383154.829999998</v>
          </cell>
          <cell r="J54">
            <v>1.1000000000000001</v>
          </cell>
        </row>
        <row r="55">
          <cell r="I55">
            <v>62440868.759999998</v>
          </cell>
          <cell r="J55">
            <v>1.2</v>
          </cell>
        </row>
        <row r="56">
          <cell r="I56">
            <v>307000000</v>
          </cell>
          <cell r="J56">
            <v>1.5</v>
          </cell>
        </row>
        <row r="57">
          <cell r="I57">
            <v>0.66</v>
          </cell>
          <cell r="J57">
            <v>1.5</v>
          </cell>
        </row>
        <row r="58">
          <cell r="I58">
            <v>0</v>
          </cell>
          <cell r="J58">
            <v>1.7</v>
          </cell>
        </row>
        <row r="59">
          <cell r="I59">
            <v>32758665.829999998</v>
          </cell>
          <cell r="J59">
            <v>1.7</v>
          </cell>
        </row>
        <row r="60">
          <cell r="I60">
            <v>1741994.48</v>
          </cell>
          <cell r="J60">
            <v>1.7</v>
          </cell>
        </row>
        <row r="61">
          <cell r="I61">
            <v>109183.7</v>
          </cell>
          <cell r="J61">
            <v>1.7</v>
          </cell>
        </row>
        <row r="62">
          <cell r="I62">
            <v>46317.77</v>
          </cell>
          <cell r="J62">
            <v>1.5</v>
          </cell>
        </row>
        <row r="63">
          <cell r="I63">
            <v>0</v>
          </cell>
          <cell r="J63">
            <v>1.5</v>
          </cell>
        </row>
        <row r="64">
          <cell r="I64">
            <v>3877019.71</v>
          </cell>
          <cell r="J64">
            <v>1.2</v>
          </cell>
        </row>
        <row r="65">
          <cell r="I65">
            <v>8330518.7999999998</v>
          </cell>
          <cell r="J65">
            <v>1.2</v>
          </cell>
        </row>
        <row r="66">
          <cell r="I66">
            <v>7679537.6399999997</v>
          </cell>
          <cell r="J66">
            <v>1.2</v>
          </cell>
        </row>
        <row r="67">
          <cell r="I67">
            <v>941191.5</v>
          </cell>
          <cell r="J67">
            <v>1.2</v>
          </cell>
        </row>
        <row r="68">
          <cell r="I68">
            <v>211494166.80000001</v>
          </cell>
          <cell r="J68">
            <v>1.2</v>
          </cell>
        </row>
        <row r="69">
          <cell r="I69">
            <v>179490265.75999999</v>
          </cell>
          <cell r="J69">
            <v>1.2</v>
          </cell>
        </row>
        <row r="70">
          <cell r="I70">
            <v>0</v>
          </cell>
          <cell r="J70">
            <v>1.2</v>
          </cell>
        </row>
        <row r="71">
          <cell r="I71">
            <v>0</v>
          </cell>
          <cell r="J71">
            <v>1.9</v>
          </cell>
        </row>
        <row r="72">
          <cell r="I72">
            <v>0</v>
          </cell>
          <cell r="J72">
            <v>1.9</v>
          </cell>
        </row>
        <row r="73">
          <cell r="I73">
            <v>141603047.43000001</v>
          </cell>
          <cell r="J73">
            <v>1.9</v>
          </cell>
        </row>
        <row r="74">
          <cell r="I74">
            <v>17936</v>
          </cell>
          <cell r="J74">
            <v>1.9</v>
          </cell>
        </row>
        <row r="75">
          <cell r="I75">
            <v>471958715.97000003</v>
          </cell>
          <cell r="J75">
            <v>1.9</v>
          </cell>
        </row>
        <row r="76">
          <cell r="I76">
            <v>1018682702.01</v>
          </cell>
          <cell r="J76">
            <v>1.9</v>
          </cell>
        </row>
        <row r="77">
          <cell r="I77">
            <v>3151449</v>
          </cell>
          <cell r="J77">
            <v>1.9</v>
          </cell>
        </row>
        <row r="78">
          <cell r="I78">
            <v>3594324.62</v>
          </cell>
          <cell r="J78">
            <v>1.9</v>
          </cell>
        </row>
        <row r="79">
          <cell r="I79">
            <v>537617198.27999997</v>
          </cell>
          <cell r="J79">
            <v>1.9</v>
          </cell>
        </row>
        <row r="80">
          <cell r="I80">
            <v>29040526.859999999</v>
          </cell>
          <cell r="J80">
            <v>1.9</v>
          </cell>
        </row>
        <row r="81">
          <cell r="I81">
            <v>308073643.19</v>
          </cell>
          <cell r="J81">
            <v>1.9</v>
          </cell>
        </row>
        <row r="82">
          <cell r="I82">
            <v>336052607.32999998</v>
          </cell>
          <cell r="J82">
            <v>1.9</v>
          </cell>
        </row>
        <row r="83">
          <cell r="I83">
            <v>117086396.56</v>
          </cell>
          <cell r="J83">
            <v>1.9</v>
          </cell>
        </row>
        <row r="84">
          <cell r="I84">
            <v>1149669053.6099999</v>
          </cell>
          <cell r="J84">
            <v>1.9</v>
          </cell>
        </row>
        <row r="85">
          <cell r="I85">
            <v>361140106</v>
          </cell>
          <cell r="J85">
            <v>1.9</v>
          </cell>
        </row>
        <row r="86">
          <cell r="I86">
            <v>-363288925.94999999</v>
          </cell>
          <cell r="J86">
            <v>1.9</v>
          </cell>
        </row>
        <row r="87">
          <cell r="I87">
            <v>-114826039.95999999</v>
          </cell>
          <cell r="J87">
            <v>1.9</v>
          </cell>
        </row>
        <row r="88">
          <cell r="I88">
            <v>-7923.98</v>
          </cell>
          <cell r="J88">
            <v>1.9</v>
          </cell>
        </row>
        <row r="89">
          <cell r="I89">
            <v>-386351366.95999998</v>
          </cell>
          <cell r="J89">
            <v>1.9</v>
          </cell>
        </row>
        <row r="90">
          <cell r="I90">
            <v>-907222038.11000001</v>
          </cell>
          <cell r="J90">
            <v>1.9</v>
          </cell>
        </row>
        <row r="91">
          <cell r="I91">
            <v>-2474743.5499999998</v>
          </cell>
          <cell r="J91">
            <v>1.9</v>
          </cell>
        </row>
        <row r="92">
          <cell r="I92">
            <v>-3292398.82</v>
          </cell>
          <cell r="J92">
            <v>1.9</v>
          </cell>
        </row>
        <row r="93">
          <cell r="I93">
            <v>-373144209.63999999</v>
          </cell>
          <cell r="J93">
            <v>1.9</v>
          </cell>
        </row>
        <row r="94">
          <cell r="I94">
            <v>-17368050.649999999</v>
          </cell>
          <cell r="J94">
            <v>1.9</v>
          </cell>
        </row>
        <row r="95">
          <cell r="I95">
            <v>0</v>
          </cell>
          <cell r="J95">
            <v>1.9</v>
          </cell>
        </row>
        <row r="96">
          <cell r="I96">
            <v>0</v>
          </cell>
          <cell r="J96">
            <v>1.1100000000000001</v>
          </cell>
        </row>
        <row r="97">
          <cell r="I97">
            <v>0</v>
          </cell>
          <cell r="J97">
            <v>1.1100000000000001</v>
          </cell>
        </row>
        <row r="98">
          <cell r="I98">
            <v>0</v>
          </cell>
          <cell r="J98">
            <v>1.1100000000000001</v>
          </cell>
        </row>
        <row r="99">
          <cell r="I99">
            <v>0</v>
          </cell>
          <cell r="J99">
            <v>1.1100000000000001</v>
          </cell>
        </row>
        <row r="100">
          <cell r="I100">
            <v>0</v>
          </cell>
          <cell r="J100">
            <v>1.9</v>
          </cell>
        </row>
        <row r="101">
          <cell r="I101">
            <v>0</v>
          </cell>
          <cell r="J101">
            <v>1.2</v>
          </cell>
        </row>
        <row r="102">
          <cell r="I102">
            <v>-132675357.94</v>
          </cell>
          <cell r="J102">
            <v>2.4</v>
          </cell>
        </row>
        <row r="103">
          <cell r="I103">
            <v>126881113.33</v>
          </cell>
          <cell r="J103">
            <v>2.4</v>
          </cell>
        </row>
        <row r="104">
          <cell r="I104">
            <v>-200000</v>
          </cell>
          <cell r="J104">
            <v>2.1</v>
          </cell>
        </row>
        <row r="105">
          <cell r="I105">
            <v>-1370267.98</v>
          </cell>
          <cell r="J105">
            <v>2.1</v>
          </cell>
        </row>
        <row r="106">
          <cell r="I106">
            <v>-483102.18</v>
          </cell>
          <cell r="J106">
            <v>2.4</v>
          </cell>
        </row>
        <row r="107">
          <cell r="I107">
            <v>0</v>
          </cell>
          <cell r="J107">
            <v>2.4</v>
          </cell>
        </row>
        <row r="108">
          <cell r="I108">
            <v>-254306944.63</v>
          </cell>
          <cell r="J108">
            <v>2.1</v>
          </cell>
        </row>
        <row r="109">
          <cell r="I109">
            <v>0</v>
          </cell>
          <cell r="J109">
            <v>2.1</v>
          </cell>
        </row>
        <row r="110">
          <cell r="I110">
            <v>-1771960.28</v>
          </cell>
          <cell r="J110">
            <v>2.1</v>
          </cell>
        </row>
        <row r="111">
          <cell r="I111">
            <v>-5181140.04</v>
          </cell>
          <cell r="J111">
            <v>2.1</v>
          </cell>
        </row>
        <row r="112">
          <cell r="I112">
            <v>0</v>
          </cell>
          <cell r="J112">
            <v>2.2000000000000002</v>
          </cell>
        </row>
        <row r="113">
          <cell r="I113">
            <v>-153204.57</v>
          </cell>
          <cell r="J113">
            <v>2.1</v>
          </cell>
        </row>
        <row r="114">
          <cell r="I114">
            <v>0</v>
          </cell>
          <cell r="J114">
            <v>2.1</v>
          </cell>
        </row>
        <row r="115">
          <cell r="I115">
            <v>0</v>
          </cell>
          <cell r="J115">
            <v>2.1</v>
          </cell>
        </row>
        <row r="116">
          <cell r="I116">
            <v>0</v>
          </cell>
          <cell r="J116">
            <v>2.2000000000000002</v>
          </cell>
        </row>
        <row r="117">
          <cell r="I117">
            <v>-10267187.720000001</v>
          </cell>
          <cell r="J117">
            <v>2.2000000000000002</v>
          </cell>
        </row>
        <row r="118">
          <cell r="I118">
            <v>0</v>
          </cell>
          <cell r="J118">
            <v>2.2000000000000002</v>
          </cell>
        </row>
        <row r="119">
          <cell r="I119">
            <v>-8331250.0300000003</v>
          </cell>
          <cell r="J119">
            <v>2.2000000000000002</v>
          </cell>
        </row>
        <row r="120">
          <cell r="I120">
            <v>0.01</v>
          </cell>
          <cell r="J120">
            <v>2.2000000000000002</v>
          </cell>
        </row>
        <row r="121">
          <cell r="I121">
            <v>-3067910.93</v>
          </cell>
          <cell r="J121">
            <v>2.2000000000000002</v>
          </cell>
        </row>
        <row r="122">
          <cell r="I122">
            <v>-6222204.21</v>
          </cell>
          <cell r="J122">
            <v>2.2000000000000002</v>
          </cell>
        </row>
        <row r="123">
          <cell r="I123">
            <v>-301993.65000000002</v>
          </cell>
          <cell r="J123">
            <v>2.4</v>
          </cell>
        </row>
        <row r="124">
          <cell r="I124">
            <v>-166388.75</v>
          </cell>
          <cell r="J124">
            <v>2.4</v>
          </cell>
        </row>
        <row r="125">
          <cell r="I125">
            <v>-3709916.44</v>
          </cell>
          <cell r="J125">
            <v>2.4</v>
          </cell>
        </row>
        <row r="126">
          <cell r="I126">
            <v>-4327622.6399999997</v>
          </cell>
          <cell r="J126">
            <v>2.2000000000000002</v>
          </cell>
        </row>
        <row r="127">
          <cell r="I127">
            <v>0</v>
          </cell>
          <cell r="J127">
            <v>2.2000000000000002</v>
          </cell>
        </row>
        <row r="128">
          <cell r="I128">
            <v>0</v>
          </cell>
          <cell r="J128">
            <v>2.2000000000000002</v>
          </cell>
        </row>
        <row r="129">
          <cell r="I129">
            <v>-7821583.0999999996</v>
          </cell>
          <cell r="J129">
            <v>2.1</v>
          </cell>
        </row>
        <row r="130">
          <cell r="I130">
            <v>0</v>
          </cell>
          <cell r="J130">
            <v>2.6</v>
          </cell>
        </row>
        <row r="131">
          <cell r="I131">
            <v>-271382.53999999998</v>
          </cell>
          <cell r="J131">
            <v>2.6</v>
          </cell>
        </row>
        <row r="132">
          <cell r="I132">
            <v>-280420658.19999999</v>
          </cell>
          <cell r="J132">
            <v>2.5</v>
          </cell>
        </row>
        <row r="133">
          <cell r="I133">
            <v>-1439600</v>
          </cell>
          <cell r="J133">
            <v>2.6</v>
          </cell>
        </row>
        <row r="134">
          <cell r="I134">
            <v>-73383154.25</v>
          </cell>
          <cell r="J134">
            <v>2.6</v>
          </cell>
        </row>
        <row r="135">
          <cell r="I135">
            <v>-32290521.120000001</v>
          </cell>
          <cell r="J135">
            <v>2.6</v>
          </cell>
        </row>
        <row r="136">
          <cell r="I136">
            <v>-2210139.39</v>
          </cell>
          <cell r="J136">
            <v>2.6</v>
          </cell>
        </row>
        <row r="137">
          <cell r="I137">
            <v>-109183.7</v>
          </cell>
          <cell r="J137">
            <v>2.6</v>
          </cell>
        </row>
        <row r="138">
          <cell r="I138">
            <v>0</v>
          </cell>
          <cell r="J138">
            <v>2.2000000000000002</v>
          </cell>
        </row>
        <row r="139">
          <cell r="I139">
            <v>-196904763.50999999</v>
          </cell>
          <cell r="J139">
            <v>2.2999999999999998</v>
          </cell>
        </row>
        <row r="140">
          <cell r="I140">
            <v>-156652741.50999999</v>
          </cell>
          <cell r="J140">
            <v>2.2999999999999998</v>
          </cell>
        </row>
        <row r="141">
          <cell r="I141">
            <v>-2587921627.2199998</v>
          </cell>
          <cell r="J141">
            <v>3.1</v>
          </cell>
        </row>
        <row r="142">
          <cell r="I142">
            <v>-4457999518.46</v>
          </cell>
          <cell r="J142">
            <v>3.2</v>
          </cell>
        </row>
        <row r="143">
          <cell r="I143">
            <v>0</v>
          </cell>
          <cell r="J143" t="str">
            <v>*</v>
          </cell>
        </row>
        <row r="144">
          <cell r="I144">
            <v>-18188500</v>
          </cell>
          <cell r="J144">
            <v>4.2</v>
          </cell>
        </row>
        <row r="145">
          <cell r="I145">
            <v>-49085891.32</v>
          </cell>
          <cell r="J145">
            <v>4.4000000000000004</v>
          </cell>
        </row>
        <row r="146">
          <cell r="I146">
            <v>-10510754.779999999</v>
          </cell>
          <cell r="J146">
            <v>4.4000000000000004</v>
          </cell>
        </row>
        <row r="147">
          <cell r="I147">
            <v>-2053405736.0999999</v>
          </cell>
          <cell r="J147">
            <v>4.0999999999999996</v>
          </cell>
        </row>
        <row r="148">
          <cell r="I148">
            <v>-14501814.65</v>
          </cell>
          <cell r="J148">
            <v>4.4000000000000004</v>
          </cell>
        </row>
        <row r="149">
          <cell r="I149">
            <v>-36125360.600000001</v>
          </cell>
          <cell r="J149">
            <v>4.2</v>
          </cell>
        </row>
        <row r="150">
          <cell r="I150">
            <v>-24821100</v>
          </cell>
          <cell r="J150">
            <v>4.2</v>
          </cell>
        </row>
        <row r="151">
          <cell r="I151">
            <v>-29539457</v>
          </cell>
          <cell r="J151">
            <v>4.2</v>
          </cell>
        </row>
        <row r="152">
          <cell r="I152">
            <v>-973487</v>
          </cell>
          <cell r="J152">
            <v>4.2</v>
          </cell>
        </row>
        <row r="153">
          <cell r="I153">
            <v>-1804973.34</v>
          </cell>
          <cell r="J153">
            <v>4.2</v>
          </cell>
        </row>
        <row r="154">
          <cell r="I154">
            <v>-219675349.25</v>
          </cell>
          <cell r="J154">
            <v>4.0999999999999996</v>
          </cell>
        </row>
        <row r="155">
          <cell r="I155">
            <v>-6899940</v>
          </cell>
          <cell r="J155">
            <v>4.2</v>
          </cell>
        </row>
        <row r="156">
          <cell r="I156">
            <v>-14555895.970000001</v>
          </cell>
          <cell r="J156">
            <v>4.2</v>
          </cell>
        </row>
        <row r="157">
          <cell r="I157">
            <v>-1245640</v>
          </cell>
          <cell r="J157">
            <v>4.2</v>
          </cell>
        </row>
        <row r="158">
          <cell r="I158">
            <v>-16743050</v>
          </cell>
          <cell r="J158">
            <v>4.2</v>
          </cell>
        </row>
        <row r="159">
          <cell r="I159">
            <v>-51264008.009999998</v>
          </cell>
          <cell r="J159">
            <v>4.2</v>
          </cell>
        </row>
        <row r="160">
          <cell r="I160">
            <v>-27036.799999999999</v>
          </cell>
          <cell r="J160">
            <v>4.2</v>
          </cell>
        </row>
        <row r="161">
          <cell r="I161">
            <v>-2453048.89</v>
          </cell>
          <cell r="J161">
            <v>4.2</v>
          </cell>
        </row>
        <row r="162">
          <cell r="I162">
            <v>-786170</v>
          </cell>
          <cell r="J162">
            <v>4.2</v>
          </cell>
        </row>
        <row r="163">
          <cell r="I163">
            <v>-1171200</v>
          </cell>
          <cell r="J163">
            <v>4.2</v>
          </cell>
        </row>
        <row r="164">
          <cell r="I164">
            <v>-24008434.399999999</v>
          </cell>
          <cell r="J164">
            <v>4.2</v>
          </cell>
        </row>
        <row r="165">
          <cell r="I165">
            <v>-6682200</v>
          </cell>
          <cell r="J165">
            <v>4.2</v>
          </cell>
        </row>
        <row r="166">
          <cell r="I166">
            <v>-2113.69</v>
          </cell>
          <cell r="J166">
            <v>4.2</v>
          </cell>
        </row>
        <row r="167">
          <cell r="I167">
            <v>-180000</v>
          </cell>
          <cell r="J167">
            <v>4.2</v>
          </cell>
        </row>
        <row r="168">
          <cell r="I168">
            <v>-104000</v>
          </cell>
          <cell r="J168">
            <v>4.2</v>
          </cell>
        </row>
        <row r="169">
          <cell r="I169">
            <v>-229522.38</v>
          </cell>
          <cell r="J169">
            <v>4.2</v>
          </cell>
        </row>
        <row r="170">
          <cell r="I170">
            <v>-112138</v>
          </cell>
          <cell r="J170">
            <v>4.2</v>
          </cell>
        </row>
        <row r="171">
          <cell r="I171">
            <v>13011425.289999999</v>
          </cell>
          <cell r="J171">
            <v>4.2</v>
          </cell>
        </row>
        <row r="172">
          <cell r="I172">
            <v>-40</v>
          </cell>
          <cell r="J172">
            <v>4.4000000000000004</v>
          </cell>
        </row>
        <row r="173">
          <cell r="I173">
            <v>0</v>
          </cell>
          <cell r="J173">
            <v>4.4000000000000004</v>
          </cell>
        </row>
        <row r="174">
          <cell r="I174">
            <v>-48340989.740000002</v>
          </cell>
          <cell r="J174">
            <v>4.4000000000000004</v>
          </cell>
        </row>
        <row r="175">
          <cell r="I175">
            <v>-1341387440</v>
          </cell>
          <cell r="J175">
            <v>4.3</v>
          </cell>
        </row>
        <row r="176">
          <cell r="I176">
            <v>-7041824.9299999997</v>
          </cell>
          <cell r="J176" t="str">
            <v>*</v>
          </cell>
        </row>
        <row r="177">
          <cell r="I177">
            <v>6299604</v>
          </cell>
          <cell r="J177">
            <v>5.0999999999999996</v>
          </cell>
        </row>
        <row r="178">
          <cell r="I178">
            <v>751180269.85000002</v>
          </cell>
          <cell r="J178">
            <v>5.0999999999999996</v>
          </cell>
        </row>
        <row r="179">
          <cell r="I179">
            <v>450000</v>
          </cell>
          <cell r="J179">
            <v>5.0999999999999996</v>
          </cell>
        </row>
        <row r="180">
          <cell r="I180">
            <v>264781968.34999999</v>
          </cell>
          <cell r="J180">
            <v>5.0999999999999996</v>
          </cell>
        </row>
        <row r="181">
          <cell r="I181">
            <v>15014482.5</v>
          </cell>
          <cell r="J181">
            <v>5.0999999999999996</v>
          </cell>
        </row>
        <row r="182">
          <cell r="I182">
            <v>13280000</v>
          </cell>
          <cell r="J182">
            <v>5.0999999999999996</v>
          </cell>
        </row>
        <row r="183">
          <cell r="I183">
            <v>50662915.340000004</v>
          </cell>
          <cell r="J183">
            <v>5.0999999999999996</v>
          </cell>
        </row>
        <row r="184">
          <cell r="I184">
            <v>352447118.63</v>
          </cell>
          <cell r="J184">
            <v>5.0999999999999996</v>
          </cell>
        </row>
        <row r="185">
          <cell r="I185">
            <v>98718908.590000004</v>
          </cell>
          <cell r="J185">
            <v>5.0999999999999996</v>
          </cell>
        </row>
        <row r="186">
          <cell r="I186">
            <v>12320619.73</v>
          </cell>
          <cell r="J186">
            <v>5.0999999999999996</v>
          </cell>
        </row>
        <row r="187">
          <cell r="I187">
            <v>982700.09</v>
          </cell>
          <cell r="J187">
            <v>5.0999999999999996</v>
          </cell>
        </row>
        <row r="188">
          <cell r="I188">
            <v>98452381.769999996</v>
          </cell>
          <cell r="J188">
            <v>5.0999999999999996</v>
          </cell>
        </row>
        <row r="189">
          <cell r="I189">
            <v>259870356.19</v>
          </cell>
          <cell r="J189">
            <v>5.0999999999999996</v>
          </cell>
        </row>
        <row r="190">
          <cell r="I190">
            <v>25714244.5</v>
          </cell>
          <cell r="J190">
            <v>5.0999999999999996</v>
          </cell>
        </row>
        <row r="191">
          <cell r="I191">
            <v>71771478.870000005</v>
          </cell>
          <cell r="J191">
            <v>5.0999999999999996</v>
          </cell>
        </row>
        <row r="192">
          <cell r="I192">
            <v>72705904.829999998</v>
          </cell>
          <cell r="J192">
            <v>5.0999999999999996</v>
          </cell>
        </row>
        <row r="193">
          <cell r="I193">
            <v>11104532.34</v>
          </cell>
          <cell r="J193">
            <v>5.0999999999999996</v>
          </cell>
        </row>
        <row r="194">
          <cell r="I194">
            <v>1481.67</v>
          </cell>
          <cell r="J194">
            <v>5.0999999999999996</v>
          </cell>
        </row>
        <row r="195">
          <cell r="I195">
            <v>1970.69</v>
          </cell>
          <cell r="J195">
            <v>5.0999999999999996</v>
          </cell>
        </row>
        <row r="196">
          <cell r="I196">
            <v>2532213.94</v>
          </cell>
          <cell r="J196">
            <v>5.3</v>
          </cell>
        </row>
        <row r="197">
          <cell r="I197">
            <v>21905639.18</v>
          </cell>
          <cell r="J197">
            <v>5.3</v>
          </cell>
        </row>
        <row r="198">
          <cell r="I198">
            <v>94585.71</v>
          </cell>
          <cell r="J198">
            <v>5.3</v>
          </cell>
        </row>
        <row r="199">
          <cell r="I199">
            <v>34381166.119999997</v>
          </cell>
          <cell r="J199">
            <v>5.3</v>
          </cell>
        </row>
        <row r="200">
          <cell r="I200">
            <v>27337160.870000001</v>
          </cell>
          <cell r="J200">
            <v>5.3</v>
          </cell>
        </row>
        <row r="201">
          <cell r="I201">
            <v>4449032.42</v>
          </cell>
          <cell r="J201">
            <v>5.3</v>
          </cell>
        </row>
        <row r="202">
          <cell r="I202">
            <v>2073554.44</v>
          </cell>
          <cell r="J202">
            <v>5.3</v>
          </cell>
        </row>
        <row r="203">
          <cell r="I203">
            <v>407000</v>
          </cell>
          <cell r="J203">
            <v>5.3</v>
          </cell>
        </row>
        <row r="204">
          <cell r="I204">
            <v>1608612.98</v>
          </cell>
          <cell r="J204">
            <v>5.5</v>
          </cell>
        </row>
        <row r="205">
          <cell r="I205">
            <v>52250.400000000001</v>
          </cell>
          <cell r="J205">
            <v>5.5</v>
          </cell>
        </row>
        <row r="206">
          <cell r="I206">
            <v>5571514.8300000001</v>
          </cell>
          <cell r="J206">
            <v>5.3</v>
          </cell>
        </row>
        <row r="207">
          <cell r="I207">
            <v>0</v>
          </cell>
          <cell r="J207">
            <v>5.0999999999999996</v>
          </cell>
        </row>
        <row r="208">
          <cell r="I208">
            <v>62337759.920000002</v>
          </cell>
          <cell r="J208">
            <v>5.0999999999999996</v>
          </cell>
        </row>
        <row r="209">
          <cell r="I209">
            <v>3287413.4</v>
          </cell>
          <cell r="J209">
            <v>5.0999999999999996</v>
          </cell>
        </row>
        <row r="210">
          <cell r="I210">
            <v>75486000</v>
          </cell>
          <cell r="J210">
            <v>5.5</v>
          </cell>
        </row>
        <row r="211">
          <cell r="I211">
            <v>2557149.35</v>
          </cell>
          <cell r="J211">
            <v>5.5</v>
          </cell>
        </row>
        <row r="212">
          <cell r="I212">
            <v>979202.58</v>
          </cell>
          <cell r="J212">
            <v>5.5</v>
          </cell>
        </row>
        <row r="213">
          <cell r="I213">
            <v>3209969.12</v>
          </cell>
          <cell r="J213">
            <v>5.5</v>
          </cell>
        </row>
        <row r="214">
          <cell r="I214">
            <v>181117.48</v>
          </cell>
          <cell r="J214">
            <v>5.5</v>
          </cell>
        </row>
        <row r="215">
          <cell r="I215">
            <v>2067953.54</v>
          </cell>
          <cell r="J215">
            <v>5.5</v>
          </cell>
        </row>
        <row r="216">
          <cell r="I216">
            <v>1833800</v>
          </cell>
          <cell r="J216">
            <v>5.5</v>
          </cell>
        </row>
        <row r="217">
          <cell r="I217">
            <v>20496667.350000001</v>
          </cell>
          <cell r="J217">
            <v>5.5</v>
          </cell>
        </row>
        <row r="218">
          <cell r="I218">
            <v>9735</v>
          </cell>
          <cell r="J218">
            <v>5.5</v>
          </cell>
        </row>
        <row r="219">
          <cell r="I219">
            <v>23917896.41</v>
          </cell>
          <cell r="J219">
            <v>5.5</v>
          </cell>
        </row>
        <row r="220">
          <cell r="I220">
            <v>3569850.77</v>
          </cell>
          <cell r="J220">
            <v>5.5</v>
          </cell>
        </row>
        <row r="221">
          <cell r="I221">
            <v>12815475.74</v>
          </cell>
          <cell r="J221">
            <v>5.5</v>
          </cell>
        </row>
        <row r="222">
          <cell r="I222">
            <v>7844245.8799999999</v>
          </cell>
          <cell r="J222">
            <v>5.5</v>
          </cell>
        </row>
        <row r="223">
          <cell r="I223">
            <v>24991556.52</v>
          </cell>
          <cell r="J223">
            <v>5.5</v>
          </cell>
        </row>
        <row r="224">
          <cell r="I224">
            <v>21059316.359999999</v>
          </cell>
          <cell r="J224">
            <v>5.5</v>
          </cell>
        </row>
        <row r="225">
          <cell r="I225">
            <v>62343116.740000002</v>
          </cell>
          <cell r="J225">
            <v>5.5</v>
          </cell>
        </row>
        <row r="226">
          <cell r="I226">
            <v>2038813.14</v>
          </cell>
          <cell r="J226">
            <v>5.5</v>
          </cell>
        </row>
        <row r="227">
          <cell r="I227">
            <v>13873451.460000001</v>
          </cell>
          <cell r="J227">
            <v>5.5</v>
          </cell>
        </row>
        <row r="228">
          <cell r="I228">
            <v>1601781.01</v>
          </cell>
          <cell r="J228">
            <v>5.5</v>
          </cell>
        </row>
        <row r="229">
          <cell r="I229">
            <v>242372</v>
          </cell>
          <cell r="J229">
            <v>5.5</v>
          </cell>
        </row>
        <row r="230">
          <cell r="I230">
            <v>2200279.94</v>
          </cell>
          <cell r="J230">
            <v>5.5</v>
          </cell>
        </row>
        <row r="231">
          <cell r="I231">
            <v>7640096.1500000004</v>
          </cell>
          <cell r="J231">
            <v>5.5</v>
          </cell>
        </row>
        <row r="232">
          <cell r="I232">
            <v>3204008.45</v>
          </cell>
          <cell r="J232">
            <v>5.5</v>
          </cell>
        </row>
        <row r="233">
          <cell r="I233">
            <v>1910148.6</v>
          </cell>
          <cell r="J233">
            <v>5.5</v>
          </cell>
        </row>
        <row r="234">
          <cell r="I234">
            <v>1004095.85</v>
          </cell>
          <cell r="J234">
            <v>5.5</v>
          </cell>
        </row>
        <row r="235">
          <cell r="I235">
            <v>930000</v>
          </cell>
          <cell r="J235">
            <v>5.5</v>
          </cell>
        </row>
        <row r="236">
          <cell r="I236">
            <v>2218496.06</v>
          </cell>
          <cell r="J236">
            <v>5.6</v>
          </cell>
        </row>
        <row r="237">
          <cell r="I237">
            <v>15000</v>
          </cell>
          <cell r="J237">
            <v>5.5</v>
          </cell>
        </row>
        <row r="238">
          <cell r="I238">
            <v>8820187.0899999999</v>
          </cell>
          <cell r="J238">
            <v>5.5</v>
          </cell>
        </row>
        <row r="239">
          <cell r="I239">
            <v>5629678.0999999996</v>
          </cell>
          <cell r="J239">
            <v>5.5</v>
          </cell>
        </row>
        <row r="240">
          <cell r="I240">
            <v>1230734.8400000001</v>
          </cell>
          <cell r="J240">
            <v>5.5</v>
          </cell>
        </row>
        <row r="241">
          <cell r="I241">
            <v>37556196.590000004</v>
          </cell>
          <cell r="J241">
            <v>5.5</v>
          </cell>
        </row>
        <row r="242">
          <cell r="I242">
            <v>18458531.170000002</v>
          </cell>
          <cell r="J242">
            <v>5.5</v>
          </cell>
        </row>
        <row r="243">
          <cell r="I243">
            <v>7365</v>
          </cell>
          <cell r="J243">
            <v>5.5</v>
          </cell>
        </row>
        <row r="244">
          <cell r="I244">
            <v>96083.54</v>
          </cell>
          <cell r="J244">
            <v>5.5</v>
          </cell>
        </row>
        <row r="245">
          <cell r="I245">
            <v>9703967.3100000005</v>
          </cell>
          <cell r="J245">
            <v>5.5</v>
          </cell>
        </row>
        <row r="246">
          <cell r="I246">
            <v>1235265.21</v>
          </cell>
          <cell r="J246">
            <v>5.5</v>
          </cell>
        </row>
        <row r="247">
          <cell r="I247">
            <v>1593962.12</v>
          </cell>
          <cell r="J247">
            <v>5.5</v>
          </cell>
        </row>
        <row r="248">
          <cell r="I248">
            <v>33646407.880000003</v>
          </cell>
          <cell r="J248">
            <v>5.5</v>
          </cell>
        </row>
        <row r="249">
          <cell r="I249">
            <v>3364237.16</v>
          </cell>
          <cell r="J249">
            <v>5.5</v>
          </cell>
        </row>
        <row r="250">
          <cell r="I250">
            <v>2265612</v>
          </cell>
          <cell r="J250">
            <v>5.3</v>
          </cell>
        </row>
        <row r="251">
          <cell r="I251">
            <v>126073.98</v>
          </cell>
          <cell r="J251">
            <v>5.3</v>
          </cell>
        </row>
        <row r="252">
          <cell r="I252">
            <v>128520</v>
          </cell>
          <cell r="J252">
            <v>5.3</v>
          </cell>
        </row>
        <row r="253">
          <cell r="I253">
            <v>918770.5</v>
          </cell>
          <cell r="J253">
            <v>5.3</v>
          </cell>
        </row>
        <row r="254">
          <cell r="I254">
            <v>75138</v>
          </cell>
          <cell r="J254">
            <v>5.3</v>
          </cell>
        </row>
        <row r="255">
          <cell r="I255">
            <v>23748.67</v>
          </cell>
          <cell r="J255">
            <v>5.3</v>
          </cell>
        </row>
        <row r="256">
          <cell r="I256">
            <v>841161.98</v>
          </cell>
          <cell r="J256">
            <v>5.3</v>
          </cell>
        </row>
        <row r="257">
          <cell r="I257">
            <v>40025.599999999999</v>
          </cell>
          <cell r="J257">
            <v>5.3</v>
          </cell>
        </row>
        <row r="258">
          <cell r="I258">
            <v>1400464.72</v>
          </cell>
          <cell r="J258">
            <v>5.3</v>
          </cell>
        </row>
        <row r="259">
          <cell r="I259">
            <v>3023818.84</v>
          </cell>
          <cell r="J259">
            <v>5.3</v>
          </cell>
        </row>
        <row r="260">
          <cell r="I260">
            <v>148300</v>
          </cell>
          <cell r="J260">
            <v>5.3</v>
          </cell>
        </row>
        <row r="261">
          <cell r="I261">
            <v>18130</v>
          </cell>
          <cell r="J261">
            <v>5.3</v>
          </cell>
        </row>
        <row r="262">
          <cell r="I262">
            <v>367885.02</v>
          </cell>
          <cell r="J262">
            <v>5.3</v>
          </cell>
        </row>
        <row r="263">
          <cell r="I263">
            <v>79495.210000000006</v>
          </cell>
          <cell r="J263">
            <v>5.3</v>
          </cell>
        </row>
        <row r="264">
          <cell r="I264">
            <v>29119.279999999999</v>
          </cell>
          <cell r="J264">
            <v>5.3</v>
          </cell>
        </row>
        <row r="265">
          <cell r="I265">
            <v>636995.75</v>
          </cell>
          <cell r="J265">
            <v>5.3</v>
          </cell>
        </row>
        <row r="266">
          <cell r="I266">
            <v>28354460.170000002</v>
          </cell>
          <cell r="J266">
            <v>5.3</v>
          </cell>
        </row>
      </sheetData>
      <sheetData sheetId="10">
        <row r="3">
          <cell r="J3">
            <v>1.1000000000000001</v>
          </cell>
          <cell r="K3">
            <v>0</v>
          </cell>
        </row>
        <row r="4">
          <cell r="J4">
            <v>1.1000000000000001</v>
          </cell>
          <cell r="K4">
            <v>0</v>
          </cell>
        </row>
        <row r="5">
          <cell r="J5">
            <v>1.1000000000000001</v>
          </cell>
          <cell r="K5">
            <v>0</v>
          </cell>
        </row>
        <row r="6">
          <cell r="J6">
            <v>1.1000000000000001</v>
          </cell>
          <cell r="K6">
            <v>0</v>
          </cell>
        </row>
        <row r="7">
          <cell r="J7">
            <v>1.1000000000000001</v>
          </cell>
          <cell r="K7">
            <v>0</v>
          </cell>
        </row>
        <row r="8">
          <cell r="J8">
            <v>1.1000000000000001</v>
          </cell>
          <cell r="K8">
            <v>0</v>
          </cell>
        </row>
        <row r="9">
          <cell r="J9">
            <v>1.1000000000000001</v>
          </cell>
          <cell r="K9">
            <v>0</v>
          </cell>
        </row>
        <row r="10">
          <cell r="J10">
            <v>1.1000000000000001</v>
          </cell>
          <cell r="K10">
            <v>0</v>
          </cell>
        </row>
        <row r="11">
          <cell r="J11">
            <v>1.1000000000000001</v>
          </cell>
          <cell r="K11">
            <v>0</v>
          </cell>
        </row>
        <row r="12">
          <cell r="J12">
            <v>1.1000000000000001</v>
          </cell>
          <cell r="K12">
            <v>0</v>
          </cell>
        </row>
        <row r="13">
          <cell r="J13">
            <v>1.1000000000000001</v>
          </cell>
          <cell r="K13">
            <v>0</v>
          </cell>
        </row>
        <row r="14">
          <cell r="J14">
            <v>1.1000000000000001</v>
          </cell>
          <cell r="K14">
            <v>0</v>
          </cell>
        </row>
        <row r="15">
          <cell r="J15">
            <v>1.1000000000000001</v>
          </cell>
          <cell r="K15">
            <v>0</v>
          </cell>
        </row>
        <row r="16">
          <cell r="J16">
            <v>1.1000000000000001</v>
          </cell>
          <cell r="K16">
            <v>0</v>
          </cell>
        </row>
        <row r="17">
          <cell r="J17">
            <v>1.1000000000000001</v>
          </cell>
          <cell r="K17">
            <v>0</v>
          </cell>
        </row>
        <row r="18">
          <cell r="J18">
            <v>1.1000000000000001</v>
          </cell>
          <cell r="K18">
            <v>0</v>
          </cell>
        </row>
        <row r="19">
          <cell r="J19">
            <v>1.1000000000000001</v>
          </cell>
          <cell r="K19">
            <v>0</v>
          </cell>
        </row>
        <row r="20">
          <cell r="J20">
            <v>1.1000000000000001</v>
          </cell>
          <cell r="K20">
            <v>0</v>
          </cell>
        </row>
        <row r="21">
          <cell r="J21">
            <v>1.1000000000000001</v>
          </cell>
          <cell r="K21">
            <v>0</v>
          </cell>
        </row>
        <row r="22">
          <cell r="J22">
            <v>1.1000000000000001</v>
          </cell>
          <cell r="K22">
            <v>0</v>
          </cell>
        </row>
        <row r="23">
          <cell r="J23">
            <v>1.1000000000000001</v>
          </cell>
          <cell r="K23">
            <v>0</v>
          </cell>
        </row>
        <row r="24">
          <cell r="J24">
            <v>1.1000000000000001</v>
          </cell>
          <cell r="K24">
            <v>0</v>
          </cell>
        </row>
        <row r="25">
          <cell r="J25">
            <v>1.1000000000000001</v>
          </cell>
          <cell r="K25">
            <v>0</v>
          </cell>
        </row>
        <row r="26">
          <cell r="J26">
            <v>1.1000000000000001</v>
          </cell>
          <cell r="K26">
            <v>0</v>
          </cell>
        </row>
        <row r="27">
          <cell r="J27">
            <v>1.1000000000000001</v>
          </cell>
          <cell r="K27">
            <v>0</v>
          </cell>
        </row>
        <row r="28">
          <cell r="J28">
            <v>1.1000000000000001</v>
          </cell>
          <cell r="K28">
            <v>0</v>
          </cell>
        </row>
        <row r="29">
          <cell r="J29">
            <v>1.1000000000000001</v>
          </cell>
          <cell r="K29">
            <v>0</v>
          </cell>
        </row>
        <row r="30">
          <cell r="J30">
            <v>1.1000000000000001</v>
          </cell>
          <cell r="K30">
            <v>0</v>
          </cell>
        </row>
        <row r="31">
          <cell r="J31">
            <v>1.1000000000000001</v>
          </cell>
          <cell r="K31">
            <v>0</v>
          </cell>
        </row>
        <row r="32">
          <cell r="J32">
            <v>1.1000000000000001</v>
          </cell>
          <cell r="K32">
            <v>0</v>
          </cell>
        </row>
        <row r="33">
          <cell r="J33">
            <v>1.1000000000000001</v>
          </cell>
          <cell r="K33">
            <v>0</v>
          </cell>
        </row>
        <row r="34">
          <cell r="J34">
            <v>1.1000000000000001</v>
          </cell>
          <cell r="K34">
            <v>0</v>
          </cell>
        </row>
        <row r="35">
          <cell r="J35">
            <v>1.1000000000000001</v>
          </cell>
          <cell r="K35">
            <v>0</v>
          </cell>
        </row>
        <row r="36">
          <cell r="J36">
            <v>1.1000000000000001</v>
          </cell>
          <cell r="K36">
            <v>0</v>
          </cell>
        </row>
        <row r="37">
          <cell r="J37">
            <v>1.1000000000000001</v>
          </cell>
          <cell r="K37">
            <v>0</v>
          </cell>
        </row>
        <row r="38">
          <cell r="J38">
            <v>1.1000000000000001</v>
          </cell>
          <cell r="K38">
            <v>0</v>
          </cell>
        </row>
        <row r="39">
          <cell r="J39">
            <v>1.1000000000000001</v>
          </cell>
          <cell r="K39">
            <v>0</v>
          </cell>
        </row>
        <row r="40">
          <cell r="J40">
            <v>1.1000000000000001</v>
          </cell>
          <cell r="K40">
            <v>0</v>
          </cell>
        </row>
        <row r="41">
          <cell r="J41">
            <v>1.1000000000000001</v>
          </cell>
          <cell r="K41">
            <v>169242877.85999995</v>
          </cell>
        </row>
        <row r="42">
          <cell r="J42">
            <v>1.1000000000000001</v>
          </cell>
          <cell r="K42">
            <v>12735264.549999997</v>
          </cell>
        </row>
        <row r="43">
          <cell r="J43">
            <v>1.1000000000000001</v>
          </cell>
          <cell r="K43">
            <v>1701932.02</v>
          </cell>
        </row>
        <row r="44">
          <cell r="J44">
            <v>1.1000000000000001</v>
          </cell>
          <cell r="K44">
            <v>4211036.4900000021</v>
          </cell>
        </row>
        <row r="45">
          <cell r="J45">
            <v>1.1000000000000001</v>
          </cell>
          <cell r="K45">
            <v>-175</v>
          </cell>
        </row>
        <row r="46">
          <cell r="J46">
            <v>1.1000000000000001</v>
          </cell>
          <cell r="K46">
            <v>11454000.229999959</v>
          </cell>
        </row>
        <row r="47">
          <cell r="J47">
            <v>1.1000000000000001</v>
          </cell>
          <cell r="K47">
            <v>-128956488.18000001</v>
          </cell>
        </row>
        <row r="48">
          <cell r="J48">
            <v>1.1000000000000001</v>
          </cell>
          <cell r="K48">
            <v>-29724069</v>
          </cell>
        </row>
        <row r="49">
          <cell r="J49">
            <v>1.1000000000000001</v>
          </cell>
          <cell r="K49">
            <v>16000</v>
          </cell>
        </row>
        <row r="50">
          <cell r="J50">
            <v>1.1000000000000001</v>
          </cell>
          <cell r="K50">
            <v>28479941.719999999</v>
          </cell>
        </row>
        <row r="51">
          <cell r="J51">
            <v>1.1000000000000001</v>
          </cell>
          <cell r="K51">
            <v>0</v>
          </cell>
        </row>
        <row r="52">
          <cell r="J52">
            <v>1.1000000000000001</v>
          </cell>
          <cell r="K52">
            <v>-18612761.400000002</v>
          </cell>
        </row>
        <row r="53">
          <cell r="J53">
            <v>1.1000000000000001</v>
          </cell>
          <cell r="K53">
            <v>-120984347.2</v>
          </cell>
        </row>
        <row r="54">
          <cell r="J54">
            <v>1.2</v>
          </cell>
          <cell r="K54">
            <v>1350197.39</v>
          </cell>
        </row>
        <row r="55">
          <cell r="J55">
            <v>1.5</v>
          </cell>
          <cell r="K55">
            <v>0</v>
          </cell>
        </row>
        <row r="56">
          <cell r="J56">
            <v>1.5</v>
          </cell>
          <cell r="K56">
            <v>0</v>
          </cell>
        </row>
        <row r="57">
          <cell r="J57">
            <v>1.7</v>
          </cell>
          <cell r="K57">
            <v>0</v>
          </cell>
        </row>
        <row r="58">
          <cell r="J58">
            <v>1.7</v>
          </cell>
          <cell r="K58">
            <v>0</v>
          </cell>
        </row>
        <row r="59">
          <cell r="J59">
            <v>1.7</v>
          </cell>
          <cell r="K59">
            <v>0</v>
          </cell>
        </row>
        <row r="60">
          <cell r="J60">
            <v>1.5</v>
          </cell>
          <cell r="K60">
            <v>0</v>
          </cell>
        </row>
        <row r="61">
          <cell r="J61">
            <v>1.2</v>
          </cell>
          <cell r="K61">
            <v>0</v>
          </cell>
        </row>
        <row r="62">
          <cell r="J62">
            <v>1.2</v>
          </cell>
          <cell r="K62">
            <v>-4221635.3600000003</v>
          </cell>
        </row>
        <row r="63">
          <cell r="J63">
            <v>1.2</v>
          </cell>
          <cell r="K63">
            <v>-3286347.31</v>
          </cell>
        </row>
        <row r="64">
          <cell r="J64">
            <v>1.2</v>
          </cell>
          <cell r="K64">
            <v>-747563.88</v>
          </cell>
        </row>
        <row r="65">
          <cell r="J65">
            <v>1.1100000000000001</v>
          </cell>
          <cell r="K65">
            <v>-15885480.439999999</v>
          </cell>
        </row>
        <row r="66">
          <cell r="J66">
            <v>1.2</v>
          </cell>
          <cell r="K66">
            <v>0</v>
          </cell>
        </row>
        <row r="67">
          <cell r="J67">
            <v>1.2</v>
          </cell>
          <cell r="K67">
            <v>0</v>
          </cell>
        </row>
        <row r="68">
          <cell r="J68">
            <v>1.9</v>
          </cell>
          <cell r="K68">
            <v>0</v>
          </cell>
        </row>
        <row r="69">
          <cell r="J69">
            <v>1.9</v>
          </cell>
          <cell r="K69">
            <v>0</v>
          </cell>
        </row>
        <row r="70">
          <cell r="J70">
            <v>1.9</v>
          </cell>
          <cell r="K70">
            <v>0</v>
          </cell>
        </row>
        <row r="71">
          <cell r="J71">
            <v>1.9</v>
          </cell>
          <cell r="K71">
            <v>0</v>
          </cell>
        </row>
        <row r="72">
          <cell r="J72">
            <v>1.9</v>
          </cell>
          <cell r="K72">
            <v>0</v>
          </cell>
        </row>
        <row r="73">
          <cell r="J73">
            <v>1.9</v>
          </cell>
          <cell r="K73">
            <v>0</v>
          </cell>
        </row>
        <row r="74">
          <cell r="J74">
            <v>1.9</v>
          </cell>
          <cell r="K74">
            <v>0</v>
          </cell>
        </row>
        <row r="75">
          <cell r="J75">
            <v>1.9</v>
          </cell>
          <cell r="K75">
            <v>0</v>
          </cell>
        </row>
        <row r="76">
          <cell r="J76">
            <v>1.9</v>
          </cell>
          <cell r="K76">
            <v>860458.82</v>
          </cell>
        </row>
        <row r="77">
          <cell r="J77">
            <v>1.9</v>
          </cell>
          <cell r="K77">
            <v>25759.4</v>
          </cell>
        </row>
        <row r="78">
          <cell r="J78">
            <v>1.9</v>
          </cell>
          <cell r="K78">
            <v>0</v>
          </cell>
        </row>
        <row r="79">
          <cell r="J79">
            <v>1.9</v>
          </cell>
          <cell r="K79">
            <v>0</v>
          </cell>
        </row>
        <row r="80">
          <cell r="J80">
            <v>1.9</v>
          </cell>
          <cell r="K80">
            <v>0</v>
          </cell>
        </row>
        <row r="81">
          <cell r="J81">
            <v>1.9</v>
          </cell>
          <cell r="K81">
            <v>0</v>
          </cell>
        </row>
        <row r="82">
          <cell r="J82">
            <v>1.9</v>
          </cell>
          <cell r="K82">
            <v>0</v>
          </cell>
        </row>
        <row r="83">
          <cell r="J83">
            <v>1.9</v>
          </cell>
          <cell r="K83">
            <v>-1916112.45</v>
          </cell>
        </row>
        <row r="84">
          <cell r="J84">
            <v>1.9</v>
          </cell>
          <cell r="K84">
            <v>-1112606.29</v>
          </cell>
        </row>
        <row r="85">
          <cell r="J85">
            <v>1.9</v>
          </cell>
          <cell r="K85">
            <v>-295.60000000000002</v>
          </cell>
        </row>
        <row r="86">
          <cell r="J86">
            <v>1.9</v>
          </cell>
          <cell r="K86">
            <v>-1676702.59</v>
          </cell>
        </row>
        <row r="87">
          <cell r="J87">
            <v>1.9</v>
          </cell>
          <cell r="K87">
            <v>-8607283.6199999992</v>
          </cell>
        </row>
        <row r="88">
          <cell r="J88">
            <v>1.9</v>
          </cell>
          <cell r="K88">
            <v>-17690.64</v>
          </cell>
        </row>
        <row r="89">
          <cell r="J89">
            <v>1.9</v>
          </cell>
          <cell r="K89">
            <v>-93485.51</v>
          </cell>
        </row>
        <row r="90">
          <cell r="J90">
            <v>1.9</v>
          </cell>
          <cell r="K90">
            <v>-2163113.5099999998</v>
          </cell>
        </row>
        <row r="91">
          <cell r="J91">
            <v>1.9</v>
          </cell>
          <cell r="K91">
            <v>-133204.85</v>
          </cell>
        </row>
        <row r="92">
          <cell r="J92">
            <v>1.9</v>
          </cell>
          <cell r="K92">
            <v>0</v>
          </cell>
        </row>
        <row r="93">
          <cell r="J93">
            <v>1.1100000000000001</v>
          </cell>
          <cell r="K93">
            <v>0</v>
          </cell>
        </row>
        <row r="94">
          <cell r="J94">
            <v>1.1100000000000001</v>
          </cell>
          <cell r="K94">
            <v>0</v>
          </cell>
        </row>
        <row r="95">
          <cell r="J95">
            <v>1.1100000000000001</v>
          </cell>
          <cell r="K95">
            <v>0</v>
          </cell>
        </row>
        <row r="96">
          <cell r="J96">
            <v>1.1100000000000001</v>
          </cell>
          <cell r="K96">
            <v>0</v>
          </cell>
        </row>
        <row r="97">
          <cell r="J97">
            <v>1.9</v>
          </cell>
          <cell r="K97">
            <v>0</v>
          </cell>
        </row>
        <row r="98">
          <cell r="J98">
            <v>1.2</v>
          </cell>
          <cell r="K98">
            <v>0</v>
          </cell>
        </row>
        <row r="99">
          <cell r="J99">
            <v>2.4</v>
          </cell>
          <cell r="K99">
            <v>194577.94999998808</v>
          </cell>
        </row>
        <row r="100">
          <cell r="J100">
            <v>2.4</v>
          </cell>
          <cell r="K100">
            <v>1632831.9300000668</v>
          </cell>
        </row>
        <row r="101">
          <cell r="J101">
            <v>2.1</v>
          </cell>
          <cell r="K101">
            <v>0</v>
          </cell>
        </row>
        <row r="102">
          <cell r="J102">
            <v>2.1</v>
          </cell>
          <cell r="K102">
            <v>6201179.25</v>
          </cell>
        </row>
        <row r="103">
          <cell r="J103">
            <v>2.4</v>
          </cell>
          <cell r="K103">
            <v>16756.509999997914</v>
          </cell>
        </row>
        <row r="104">
          <cell r="J104">
            <v>2.4</v>
          </cell>
          <cell r="K104">
            <v>960833.40000000014</v>
          </cell>
        </row>
        <row r="105">
          <cell r="J105">
            <v>2.1</v>
          </cell>
          <cell r="K105">
            <v>-259641051.58000001</v>
          </cell>
        </row>
        <row r="106">
          <cell r="J106">
            <v>2.1</v>
          </cell>
          <cell r="K106">
            <v>0</v>
          </cell>
        </row>
        <row r="107">
          <cell r="J107">
            <v>2.1</v>
          </cell>
          <cell r="K107">
            <v>296239</v>
          </cell>
        </row>
        <row r="108">
          <cell r="J108">
            <v>2.1</v>
          </cell>
          <cell r="K108">
            <v>2991848.01</v>
          </cell>
        </row>
        <row r="109">
          <cell r="J109">
            <v>2.2000000000000002</v>
          </cell>
          <cell r="K109">
            <v>0</v>
          </cell>
        </row>
        <row r="110">
          <cell r="J110">
            <v>2.1</v>
          </cell>
          <cell r="K110">
            <v>-9044.3999999999942</v>
          </cell>
        </row>
        <row r="111">
          <cell r="J111">
            <v>2.1</v>
          </cell>
          <cell r="K111">
            <v>-125188.42000000001</v>
          </cell>
        </row>
        <row r="112">
          <cell r="J112">
            <v>2.2000000000000002</v>
          </cell>
          <cell r="K112">
            <v>0</v>
          </cell>
        </row>
        <row r="113">
          <cell r="J113">
            <v>2.2000000000000002</v>
          </cell>
          <cell r="K113">
            <v>18627443.830000002</v>
          </cell>
        </row>
        <row r="114">
          <cell r="J114">
            <v>2.2000000000000002</v>
          </cell>
          <cell r="K114">
            <v>0</v>
          </cell>
        </row>
        <row r="115">
          <cell r="J115">
            <v>2.2000000000000002</v>
          </cell>
          <cell r="K115">
            <v>-994605.1799999997</v>
          </cell>
        </row>
        <row r="116">
          <cell r="J116">
            <v>2.2000000000000002</v>
          </cell>
          <cell r="K116">
            <v>0</v>
          </cell>
        </row>
        <row r="117">
          <cell r="J117">
            <v>2.2000000000000002</v>
          </cell>
          <cell r="K117">
            <v>-3772888.2</v>
          </cell>
        </row>
        <row r="118">
          <cell r="J118">
            <v>2.2000000000000002</v>
          </cell>
          <cell r="K118">
            <v>-446.46999999997206</v>
          </cell>
        </row>
        <row r="119">
          <cell r="J119">
            <v>2.4</v>
          </cell>
          <cell r="K119">
            <v>22688.070000000298</v>
          </cell>
        </row>
        <row r="120">
          <cell r="J120">
            <v>2.4</v>
          </cell>
          <cell r="K120">
            <v>0</v>
          </cell>
        </row>
        <row r="121">
          <cell r="J121">
            <v>2.4</v>
          </cell>
          <cell r="K121">
            <v>-128464.59999999963</v>
          </cell>
        </row>
        <row r="122">
          <cell r="J122">
            <v>2.2000000000000002</v>
          </cell>
          <cell r="K122">
            <v>252900</v>
          </cell>
        </row>
        <row r="123">
          <cell r="J123">
            <v>2.2000000000000002</v>
          </cell>
          <cell r="K123">
            <v>0</v>
          </cell>
        </row>
        <row r="124">
          <cell r="J124">
            <v>2.2000000000000002</v>
          </cell>
          <cell r="K124">
            <v>0</v>
          </cell>
        </row>
        <row r="125">
          <cell r="J125">
            <v>2.1</v>
          </cell>
          <cell r="K125">
            <v>534789.62999999989</v>
          </cell>
        </row>
        <row r="126">
          <cell r="J126">
            <v>2.6</v>
          </cell>
          <cell r="K126">
            <v>0</v>
          </cell>
        </row>
        <row r="127">
          <cell r="J127">
            <v>2.6</v>
          </cell>
          <cell r="K127">
            <v>0</v>
          </cell>
        </row>
        <row r="128">
          <cell r="J128">
            <v>2.5</v>
          </cell>
          <cell r="K128">
            <v>0</v>
          </cell>
        </row>
        <row r="129">
          <cell r="J129">
            <v>2.6</v>
          </cell>
          <cell r="K129">
            <v>0</v>
          </cell>
        </row>
        <row r="130">
          <cell r="J130">
            <v>2.6</v>
          </cell>
          <cell r="K130">
            <v>-18308922.5</v>
          </cell>
        </row>
        <row r="131">
          <cell r="J131">
            <v>2.6</v>
          </cell>
          <cell r="K131">
            <v>-303838.90000000002</v>
          </cell>
        </row>
        <row r="132">
          <cell r="J132">
            <v>2.6</v>
          </cell>
          <cell r="K132">
            <v>-117560386.8</v>
          </cell>
        </row>
        <row r="133">
          <cell r="J133">
            <v>2.6</v>
          </cell>
          <cell r="K133">
            <v>-3423960.3999999911</v>
          </cell>
        </row>
        <row r="134">
          <cell r="J134">
            <v>2.6</v>
          </cell>
          <cell r="K134">
            <v>0</v>
          </cell>
        </row>
        <row r="135">
          <cell r="J135">
            <v>2.6</v>
          </cell>
          <cell r="K135">
            <v>0</v>
          </cell>
        </row>
        <row r="136">
          <cell r="J136">
            <v>2.6</v>
          </cell>
          <cell r="K136">
            <v>0</v>
          </cell>
        </row>
        <row r="137">
          <cell r="J137">
            <v>2.2000000000000002</v>
          </cell>
          <cell r="K137">
            <v>0</v>
          </cell>
        </row>
        <row r="138">
          <cell r="J138">
            <v>2.2999999999999998</v>
          </cell>
          <cell r="K138">
            <v>38971088</v>
          </cell>
        </row>
        <row r="139">
          <cell r="J139">
            <v>2.2999999999999998</v>
          </cell>
          <cell r="K139">
            <v>19485544</v>
          </cell>
        </row>
        <row r="140">
          <cell r="J140">
            <v>3.1</v>
          </cell>
          <cell r="K140">
            <v>0</v>
          </cell>
        </row>
        <row r="141">
          <cell r="J141">
            <v>3.2</v>
          </cell>
          <cell r="K141">
            <v>0</v>
          </cell>
        </row>
        <row r="142">
          <cell r="J142" t="str">
            <v>*</v>
          </cell>
          <cell r="K142">
            <v>0</v>
          </cell>
        </row>
        <row r="143">
          <cell r="J143">
            <v>4.2</v>
          </cell>
          <cell r="K143">
            <v>4303750</v>
          </cell>
        </row>
        <row r="144">
          <cell r="J144">
            <v>4.4000000000000004</v>
          </cell>
          <cell r="K144">
            <v>28479941.719999999</v>
          </cell>
        </row>
        <row r="145">
          <cell r="J145">
            <v>4.4000000000000004</v>
          </cell>
          <cell r="K145">
            <v>4097801.21</v>
          </cell>
        </row>
        <row r="146">
          <cell r="J146">
            <v>4.4000000000000004</v>
          </cell>
          <cell r="K146">
            <v>1768790.99</v>
          </cell>
        </row>
        <row r="147">
          <cell r="J147">
            <v>4.0999999999999996</v>
          </cell>
          <cell r="K147">
            <v>430970330.82999998</v>
          </cell>
        </row>
        <row r="148">
          <cell r="J148">
            <v>4.4000000000000004</v>
          </cell>
          <cell r="K148">
            <v>1313141.0900000001</v>
          </cell>
        </row>
        <row r="149">
          <cell r="J149">
            <v>4.2</v>
          </cell>
          <cell r="K149">
            <v>8396504</v>
          </cell>
        </row>
        <row r="150">
          <cell r="J150">
            <v>4.2</v>
          </cell>
          <cell r="K150">
            <v>3357750</v>
          </cell>
        </row>
        <row r="151">
          <cell r="J151">
            <v>4.2</v>
          </cell>
          <cell r="K151">
            <v>5680865</v>
          </cell>
        </row>
        <row r="152">
          <cell r="J152">
            <v>4.2</v>
          </cell>
          <cell r="K152">
            <v>123657</v>
          </cell>
        </row>
        <row r="153">
          <cell r="J153">
            <v>4.2</v>
          </cell>
          <cell r="K153">
            <v>196560</v>
          </cell>
        </row>
        <row r="154">
          <cell r="J154">
            <v>4.2</v>
          </cell>
          <cell r="K154">
            <v>339598.76</v>
          </cell>
        </row>
        <row r="155">
          <cell r="J155">
            <v>4.0999999999999996</v>
          </cell>
          <cell r="K155">
            <v>34412105.380000003</v>
          </cell>
        </row>
        <row r="156">
          <cell r="J156">
            <v>4.2</v>
          </cell>
          <cell r="K156">
            <v>1679440</v>
          </cell>
        </row>
        <row r="157">
          <cell r="J157">
            <v>4.2</v>
          </cell>
          <cell r="K157">
            <v>3600949.6</v>
          </cell>
        </row>
        <row r="158">
          <cell r="J158">
            <v>4.2</v>
          </cell>
          <cell r="K158">
            <v>45000</v>
          </cell>
        </row>
        <row r="159">
          <cell r="J159">
            <v>4.2</v>
          </cell>
          <cell r="K159">
            <v>4733400</v>
          </cell>
        </row>
        <row r="160">
          <cell r="J160">
            <v>4.2</v>
          </cell>
          <cell r="K160">
            <v>11369347.310000001</v>
          </cell>
        </row>
        <row r="161">
          <cell r="J161">
            <v>4.2</v>
          </cell>
          <cell r="K161">
            <v>5296.8</v>
          </cell>
        </row>
        <row r="162">
          <cell r="J162">
            <v>4.2</v>
          </cell>
          <cell r="K162">
            <v>464093.37</v>
          </cell>
        </row>
        <row r="163">
          <cell r="J163">
            <v>4.2</v>
          </cell>
          <cell r="K163">
            <v>58899</v>
          </cell>
        </row>
        <row r="164">
          <cell r="J164">
            <v>4.4000000000000004</v>
          </cell>
          <cell r="K164">
            <v>0</v>
          </cell>
        </row>
        <row r="165">
          <cell r="J165">
            <v>4.2</v>
          </cell>
          <cell r="K165">
            <v>450000</v>
          </cell>
        </row>
        <row r="166">
          <cell r="J166">
            <v>4.2</v>
          </cell>
          <cell r="K166">
            <v>5059389.4000000004</v>
          </cell>
        </row>
        <row r="167">
          <cell r="J167">
            <v>4.2</v>
          </cell>
          <cell r="K167">
            <v>2076900</v>
          </cell>
        </row>
        <row r="168">
          <cell r="J168">
            <v>4.2</v>
          </cell>
          <cell r="K168">
            <v>50000</v>
          </cell>
        </row>
        <row r="169">
          <cell r="J169">
            <v>4.2</v>
          </cell>
          <cell r="K169">
            <v>20000</v>
          </cell>
        </row>
        <row r="170">
          <cell r="J170">
            <v>4.2</v>
          </cell>
          <cell r="K170">
            <v>486113.21</v>
          </cell>
        </row>
        <row r="171">
          <cell r="J171">
            <v>4.2</v>
          </cell>
          <cell r="K171">
            <v>12000</v>
          </cell>
        </row>
        <row r="172">
          <cell r="J172">
            <v>4.2</v>
          </cell>
          <cell r="K172">
            <v>-1289441.56</v>
          </cell>
        </row>
        <row r="173">
          <cell r="J173">
            <v>4.4000000000000004</v>
          </cell>
          <cell r="K173">
            <v>0</v>
          </cell>
        </row>
        <row r="174">
          <cell r="J174">
            <v>4.4000000000000004</v>
          </cell>
          <cell r="K174">
            <v>10179723.310000001</v>
          </cell>
        </row>
        <row r="175">
          <cell r="J175">
            <v>4.3</v>
          </cell>
          <cell r="K175">
            <v>283990351.54000002</v>
          </cell>
        </row>
        <row r="176">
          <cell r="J176" t="str">
            <v>*</v>
          </cell>
          <cell r="K176">
            <v>0</v>
          </cell>
        </row>
        <row r="177">
          <cell r="J177">
            <v>5.0999999999999996</v>
          </cell>
          <cell r="K177">
            <v>1810673</v>
          </cell>
        </row>
        <row r="178">
          <cell r="J178">
            <v>5.0999999999999996</v>
          </cell>
          <cell r="K178">
            <v>161880301.22999999</v>
          </cell>
        </row>
        <row r="179">
          <cell r="J179">
            <v>5.0999999999999996</v>
          </cell>
          <cell r="K179">
            <v>41694778.469999999</v>
          </cell>
        </row>
        <row r="180">
          <cell r="J180">
            <v>5.0999999999999996</v>
          </cell>
          <cell r="K180">
            <v>4549054.0599999996</v>
          </cell>
        </row>
        <row r="181">
          <cell r="J181">
            <v>5.0999999999999996</v>
          </cell>
          <cell r="K181">
            <v>10366487.67</v>
          </cell>
        </row>
        <row r="182">
          <cell r="J182">
            <v>5.0999999999999996</v>
          </cell>
          <cell r="K182">
            <v>116073888.18000001</v>
          </cell>
        </row>
        <row r="183">
          <cell r="J183">
            <v>5.0999999999999996</v>
          </cell>
          <cell r="K183">
            <v>0</v>
          </cell>
        </row>
        <row r="184">
          <cell r="J184">
            <v>5.0999999999999996</v>
          </cell>
          <cell r="K184">
            <v>50000</v>
          </cell>
        </row>
        <row r="185">
          <cell r="J185">
            <v>5.0999999999999996</v>
          </cell>
          <cell r="K185">
            <v>25140</v>
          </cell>
        </row>
        <row r="186">
          <cell r="J186">
            <v>5.0999999999999996</v>
          </cell>
          <cell r="K186">
            <v>1903833.4</v>
          </cell>
        </row>
        <row r="187">
          <cell r="J187">
            <v>5.0999999999999996</v>
          </cell>
          <cell r="K187">
            <v>0</v>
          </cell>
        </row>
        <row r="188">
          <cell r="J188">
            <v>5.0999999999999996</v>
          </cell>
          <cell r="K188">
            <v>39140196.979999997</v>
          </cell>
        </row>
        <row r="189">
          <cell r="J189">
            <v>5.0999999999999996</v>
          </cell>
          <cell r="K189">
            <v>4234494.88</v>
          </cell>
        </row>
        <row r="190">
          <cell r="J190">
            <v>5.0999999999999996</v>
          </cell>
          <cell r="K190">
            <v>14381333.970000001</v>
          </cell>
        </row>
        <row r="191">
          <cell r="J191">
            <v>5.0999999999999996</v>
          </cell>
          <cell r="K191">
            <v>14611911.060000001</v>
          </cell>
        </row>
        <row r="192">
          <cell r="J192">
            <v>5.0999999999999996</v>
          </cell>
          <cell r="K192">
            <v>2207985.0499999998</v>
          </cell>
        </row>
        <row r="193">
          <cell r="J193">
            <v>5.0999999999999996</v>
          </cell>
          <cell r="K193">
            <v>0</v>
          </cell>
        </row>
        <row r="194">
          <cell r="J194">
            <v>5.0999999999999996</v>
          </cell>
          <cell r="K194">
            <v>20784.650000000001</v>
          </cell>
        </row>
        <row r="195">
          <cell r="J195">
            <v>5.3</v>
          </cell>
          <cell r="K195">
            <v>30.43</v>
          </cell>
        </row>
        <row r="196">
          <cell r="J196">
            <v>5.3</v>
          </cell>
          <cell r="K196">
            <v>5945686.2400000002</v>
          </cell>
        </row>
        <row r="197">
          <cell r="J197">
            <v>5.3</v>
          </cell>
          <cell r="K197">
            <v>0</v>
          </cell>
        </row>
        <row r="198">
          <cell r="J198">
            <v>5.3</v>
          </cell>
          <cell r="K198">
            <v>6609829.2800000003</v>
          </cell>
        </row>
        <row r="199">
          <cell r="J199">
            <v>5.3</v>
          </cell>
          <cell r="K199">
            <v>5947723.7699999996</v>
          </cell>
        </row>
        <row r="200">
          <cell r="J200">
            <v>5.3</v>
          </cell>
          <cell r="K200">
            <v>125921.26</v>
          </cell>
        </row>
        <row r="201">
          <cell r="J201">
            <v>5.3</v>
          </cell>
          <cell r="K201">
            <v>63221</v>
          </cell>
        </row>
        <row r="202">
          <cell r="J202">
            <v>5.3</v>
          </cell>
          <cell r="K202">
            <v>514180</v>
          </cell>
        </row>
        <row r="203">
          <cell r="J203">
            <v>5.5</v>
          </cell>
          <cell r="K203">
            <v>291915.89</v>
          </cell>
        </row>
        <row r="204">
          <cell r="J204">
            <v>5.3</v>
          </cell>
          <cell r="K204">
            <v>623530.59</v>
          </cell>
        </row>
        <row r="205">
          <cell r="J205">
            <v>5.0999999999999996</v>
          </cell>
          <cell r="K205">
            <v>125000</v>
          </cell>
        </row>
        <row r="206">
          <cell r="J206">
            <v>5.0999999999999996</v>
          </cell>
          <cell r="K206">
            <v>15735450.33</v>
          </cell>
        </row>
        <row r="207">
          <cell r="J207">
            <v>5.0999999999999996</v>
          </cell>
          <cell r="K207">
            <v>196010.49</v>
          </cell>
        </row>
        <row r="208">
          <cell r="J208">
            <v>5.5</v>
          </cell>
          <cell r="K208">
            <v>494715</v>
          </cell>
        </row>
        <row r="209">
          <cell r="J209">
            <v>5.5</v>
          </cell>
          <cell r="K209">
            <v>538170.4</v>
          </cell>
        </row>
        <row r="210">
          <cell r="J210">
            <v>5.5</v>
          </cell>
          <cell r="K210">
            <v>97568.3</v>
          </cell>
        </row>
        <row r="211">
          <cell r="J211">
            <v>5.5</v>
          </cell>
          <cell r="K211">
            <v>464893.13</v>
          </cell>
        </row>
        <row r="212">
          <cell r="J212">
            <v>5.5</v>
          </cell>
          <cell r="K212">
            <v>944</v>
          </cell>
        </row>
        <row r="213">
          <cell r="J213">
            <v>5.5</v>
          </cell>
          <cell r="K213">
            <v>209196.72</v>
          </cell>
        </row>
        <row r="214">
          <cell r="J214">
            <v>5.5</v>
          </cell>
          <cell r="K214">
            <v>906450</v>
          </cell>
        </row>
        <row r="215">
          <cell r="J215">
            <v>5.5</v>
          </cell>
          <cell r="K215">
            <v>2333127.37</v>
          </cell>
        </row>
        <row r="216">
          <cell r="J216">
            <v>5.5</v>
          </cell>
          <cell r="K216">
            <v>5824676.7800000003</v>
          </cell>
        </row>
        <row r="217">
          <cell r="J217">
            <v>5.5</v>
          </cell>
          <cell r="K217">
            <v>1147623.33</v>
          </cell>
        </row>
        <row r="218">
          <cell r="J218">
            <v>5.5</v>
          </cell>
          <cell r="K218">
            <v>1128387.98</v>
          </cell>
        </row>
        <row r="219">
          <cell r="J219">
            <v>5.5</v>
          </cell>
          <cell r="K219">
            <v>4221635.3600000003</v>
          </cell>
        </row>
        <row r="220">
          <cell r="J220">
            <v>5.5</v>
          </cell>
          <cell r="K220">
            <v>4033911.19</v>
          </cell>
        </row>
        <row r="221">
          <cell r="J221">
            <v>5.5</v>
          </cell>
          <cell r="K221">
            <v>10840893.189999999</v>
          </cell>
        </row>
        <row r="222">
          <cell r="J222">
            <v>5.5</v>
          </cell>
          <cell r="K222">
            <v>330094.69</v>
          </cell>
        </row>
        <row r="223">
          <cell r="J223">
            <v>5.5</v>
          </cell>
          <cell r="K223">
            <v>199900</v>
          </cell>
        </row>
        <row r="224">
          <cell r="J224">
            <v>5.5</v>
          </cell>
          <cell r="K224">
            <v>0</v>
          </cell>
        </row>
        <row r="225">
          <cell r="J225">
            <v>5.5</v>
          </cell>
          <cell r="K225">
            <v>3125905.19</v>
          </cell>
        </row>
        <row r="226">
          <cell r="J226">
            <v>5.5</v>
          </cell>
          <cell r="K226">
            <v>2159498.25</v>
          </cell>
        </row>
        <row r="227">
          <cell r="J227">
            <v>5.5</v>
          </cell>
          <cell r="K227">
            <v>0</v>
          </cell>
        </row>
        <row r="228">
          <cell r="J228">
            <v>5.5</v>
          </cell>
          <cell r="K228">
            <v>1611660.45</v>
          </cell>
        </row>
        <row r="229">
          <cell r="J229">
            <v>5.5</v>
          </cell>
          <cell r="K229">
            <v>105374</v>
          </cell>
        </row>
        <row r="230">
          <cell r="J230">
            <v>5.5</v>
          </cell>
          <cell r="K230">
            <v>0</v>
          </cell>
        </row>
        <row r="231">
          <cell r="J231">
            <v>5.5</v>
          </cell>
          <cell r="K231">
            <v>287495.62</v>
          </cell>
        </row>
        <row r="232">
          <cell r="J232">
            <v>5.6</v>
          </cell>
          <cell r="K232">
            <v>652746.06999999995</v>
          </cell>
        </row>
        <row r="233">
          <cell r="J233">
            <v>5.5</v>
          </cell>
          <cell r="K233">
            <v>1638875.88</v>
          </cell>
        </row>
        <row r="234">
          <cell r="J234">
            <v>5.5</v>
          </cell>
          <cell r="K234">
            <v>1763850</v>
          </cell>
        </row>
        <row r="235">
          <cell r="J235">
            <v>5.5</v>
          </cell>
          <cell r="K235">
            <v>8813733.6300000008</v>
          </cell>
        </row>
        <row r="236">
          <cell r="J236">
            <v>5.5</v>
          </cell>
          <cell r="K236">
            <v>7400370</v>
          </cell>
        </row>
        <row r="237">
          <cell r="J237">
            <v>5.5</v>
          </cell>
          <cell r="K237">
            <v>1169629.46</v>
          </cell>
        </row>
        <row r="238">
          <cell r="J238">
            <v>5.5</v>
          </cell>
          <cell r="K238">
            <v>40000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D662-C9DE-4F6A-9AB7-FEF6457E8A7E}">
  <sheetPr>
    <tabColor theme="9" tint="-0.499984740745262"/>
  </sheetPr>
  <dimension ref="B1:P370"/>
  <sheetViews>
    <sheetView showGridLines="0" tabSelected="1" topLeftCell="A31" zoomScale="120" zoomScaleNormal="120" workbookViewId="0">
      <selection activeCell="N36" sqref="N36"/>
    </sheetView>
  </sheetViews>
  <sheetFormatPr baseColWidth="10" defaultColWidth="11.42578125" defaultRowHeight="15" x14ac:dyDescent="0.25"/>
  <cols>
    <col min="1" max="1" width="11.42578125" style="1"/>
    <col min="2" max="2" width="5" style="1" hidden="1" customWidth="1"/>
    <col min="3" max="3" width="2.42578125" style="6" customWidth="1"/>
    <col min="4" max="4" width="42" style="6" bestFit="1" customWidth="1"/>
    <col min="5" max="5" width="3" style="7" customWidth="1"/>
    <col min="6" max="6" width="16.28515625" style="6" bestFit="1" customWidth="1"/>
    <col min="7" max="7" width="1.7109375" style="6" customWidth="1"/>
    <col min="8" max="8" width="15.5703125" style="6" customWidth="1"/>
    <col min="9" max="9" width="12.85546875" style="3" hidden="1" customWidth="1"/>
    <col min="10" max="10" width="12.140625" style="3" hidden="1" customWidth="1"/>
    <col min="11" max="11" width="12.85546875" style="3" hidden="1" customWidth="1"/>
    <col min="12" max="12" width="11.5703125" style="1" hidden="1" customWidth="1"/>
    <col min="13" max="13" width="17.28515625" style="1" bestFit="1" customWidth="1"/>
    <col min="14" max="15" width="11.42578125" style="1"/>
    <col min="16" max="16" width="17.28515625" style="1" bestFit="1" customWidth="1"/>
    <col min="17" max="17" width="11.85546875" style="1" bestFit="1" customWidth="1"/>
    <col min="18" max="16384" width="11.42578125" style="1"/>
  </cols>
  <sheetData>
    <row r="1" spans="2:13" x14ac:dyDescent="0.25">
      <c r="C1" s="2" t="s">
        <v>0</v>
      </c>
      <c r="D1" s="2"/>
      <c r="E1" s="2"/>
      <c r="F1" s="2"/>
      <c r="G1" s="2"/>
      <c r="H1" s="2"/>
    </row>
    <row r="2" spans="2:13" x14ac:dyDescent="0.25">
      <c r="C2" s="4" t="s">
        <v>1</v>
      </c>
      <c r="D2" s="4"/>
      <c r="E2" s="4"/>
      <c r="F2" s="4"/>
      <c r="G2" s="4"/>
      <c r="H2" s="4"/>
      <c r="J2" s="5"/>
      <c r="K2" s="5"/>
    </row>
    <row r="3" spans="2:13" x14ac:dyDescent="0.25">
      <c r="C3" s="4" t="s">
        <v>2</v>
      </c>
      <c r="D3" s="4"/>
      <c r="E3" s="4"/>
      <c r="F3" s="4"/>
      <c r="G3" s="4"/>
      <c r="H3" s="4"/>
      <c r="J3" s="5"/>
      <c r="K3" s="5"/>
    </row>
    <row r="4" spans="2:13" x14ac:dyDescent="0.25">
      <c r="C4" s="4" t="s">
        <v>3</v>
      </c>
      <c r="D4" s="4"/>
      <c r="E4" s="4"/>
      <c r="F4" s="4"/>
      <c r="G4" s="4"/>
      <c r="H4" s="4"/>
      <c r="J4" s="5"/>
      <c r="K4" s="5"/>
    </row>
    <row r="5" spans="2:13" x14ac:dyDescent="0.25">
      <c r="J5" s="5"/>
      <c r="K5" s="5"/>
    </row>
    <row r="6" spans="2:13" x14ac:dyDescent="0.25">
      <c r="C6" s="8" t="s">
        <v>4</v>
      </c>
      <c r="D6" s="9"/>
      <c r="E6" s="10"/>
      <c r="F6" s="10">
        <v>2026</v>
      </c>
      <c r="G6" s="11"/>
      <c r="H6" s="10">
        <v>2025</v>
      </c>
      <c r="I6" s="10" t="s">
        <v>5</v>
      </c>
      <c r="J6" s="10" t="s">
        <v>6</v>
      </c>
      <c r="K6" s="10" t="s">
        <v>7</v>
      </c>
      <c r="L6" s="10" t="s">
        <v>6</v>
      </c>
    </row>
    <row r="7" spans="2:13" x14ac:dyDescent="0.25">
      <c r="C7" s="8" t="s">
        <v>8</v>
      </c>
      <c r="D7" s="9"/>
      <c r="F7" s="12"/>
      <c r="G7" s="12"/>
      <c r="H7" s="12"/>
      <c r="J7" s="5"/>
      <c r="K7" s="5"/>
    </row>
    <row r="8" spans="2:13" x14ac:dyDescent="0.25">
      <c r="B8" s="1">
        <v>1.1000000000000001</v>
      </c>
      <c r="D8" s="6" t="s">
        <v>9</v>
      </c>
      <c r="F8" s="5">
        <v>5947544598.2600002</v>
      </c>
      <c r="G8" s="5"/>
      <c r="H8" s="5">
        <v>7805985695.2700005</v>
      </c>
      <c r="I8" s="5" t="e">
        <f>#REF!</f>
        <v>#REF!</v>
      </c>
      <c r="J8" s="5" t="e">
        <f>F8-I8</f>
        <v>#REF!</v>
      </c>
      <c r="K8" s="5" t="e">
        <f>#REF!</f>
        <v>#REF!</v>
      </c>
      <c r="L8" s="5" t="e">
        <f>H8-K8</f>
        <v>#REF!</v>
      </c>
      <c r="M8" s="13"/>
    </row>
    <row r="9" spans="2:13" customFormat="1" x14ac:dyDescent="0.25">
      <c r="B9">
        <v>1.2</v>
      </c>
      <c r="C9" s="14"/>
      <c r="D9" s="6" t="s">
        <v>10</v>
      </c>
      <c r="E9" s="7"/>
      <c r="F9" s="5">
        <v>474253568.97000003</v>
      </c>
      <c r="G9" s="5"/>
      <c r="H9" s="5">
        <v>243715980.88999999</v>
      </c>
      <c r="I9" s="5" t="e">
        <f>#REF!</f>
        <v>#REF!</v>
      </c>
      <c r="J9" s="5" t="e">
        <f>F9-I9</f>
        <v>#REF!</v>
      </c>
      <c r="K9" s="5" t="e">
        <f>#REF!</f>
        <v>#REF!</v>
      </c>
      <c r="L9" s="5" t="e">
        <f t="shared" ref="L9:L18" si="0">H9-K9</f>
        <v>#REF!</v>
      </c>
    </row>
    <row r="10" spans="2:13" customFormat="1" hidden="1" x14ac:dyDescent="0.25">
      <c r="B10">
        <v>1.3</v>
      </c>
      <c r="C10" s="14"/>
      <c r="D10" s="6" t="s">
        <v>11</v>
      </c>
      <c r="E10" s="7"/>
      <c r="F10" s="5">
        <f>SUMIF('[1]Balanza 202605'!$J$3:$J$266,"1.3",'[1]Balanza 202605'!$I$3:$I$266)</f>
        <v>0</v>
      </c>
      <c r="G10" s="15"/>
      <c r="H10" s="5">
        <f>SUMIF('[1]Balanza 202505'!$K$3:$K$238,"1.3",'[1]Balanza 202505'!$J$3:$J$238)</f>
        <v>0</v>
      </c>
      <c r="I10" s="5"/>
      <c r="J10" s="5"/>
      <c r="K10" s="5"/>
      <c r="L10" s="5">
        <f t="shared" si="0"/>
        <v>0</v>
      </c>
    </row>
    <row r="11" spans="2:13" x14ac:dyDescent="0.25">
      <c r="C11" s="8" t="s">
        <v>12</v>
      </c>
      <c r="F11" s="16">
        <f>SUM(F8:F10)</f>
        <v>6421798167.2300005</v>
      </c>
      <c r="G11" s="17"/>
      <c r="H11" s="16">
        <f>SUM(H8:H10)</f>
        <v>8049701676.1600008</v>
      </c>
      <c r="I11" s="5"/>
      <c r="J11" s="5"/>
      <c r="K11" s="5"/>
      <c r="L11" s="5"/>
    </row>
    <row r="12" spans="2:13" x14ac:dyDescent="0.25">
      <c r="C12" s="8" t="s">
        <v>13</v>
      </c>
      <c r="F12" s="5"/>
      <c r="G12" s="5"/>
      <c r="H12" s="5"/>
      <c r="I12" s="5"/>
      <c r="J12" s="5"/>
      <c r="K12" s="5"/>
      <c r="L12" s="18"/>
    </row>
    <row r="13" spans="2:13" customFormat="1" x14ac:dyDescent="0.25">
      <c r="B13">
        <v>1.5</v>
      </c>
      <c r="C13" s="14"/>
      <c r="D13" s="6" t="s">
        <v>14</v>
      </c>
      <c r="E13" s="7"/>
      <c r="F13" s="5">
        <v>307046318.43000001</v>
      </c>
      <c r="G13" s="5"/>
      <c r="H13" s="5">
        <v>308463812.14999998</v>
      </c>
      <c r="I13" s="5" t="e">
        <f>#REF!</f>
        <v>#REF!</v>
      </c>
      <c r="J13" s="5" t="e">
        <f>F13-I13</f>
        <v>#REF!</v>
      </c>
      <c r="K13" s="5" t="e">
        <f>#REF!</f>
        <v>#REF!</v>
      </c>
      <c r="L13" s="5" t="e">
        <f t="shared" si="0"/>
        <v>#REF!</v>
      </c>
    </row>
    <row r="14" spans="2:13" customFormat="1" hidden="1" x14ac:dyDescent="0.25">
      <c r="B14">
        <v>1.6</v>
      </c>
      <c r="C14" s="14"/>
      <c r="D14" s="6" t="s">
        <v>15</v>
      </c>
      <c r="E14" s="7"/>
      <c r="F14" s="5">
        <v>0</v>
      </c>
      <c r="G14" s="15"/>
      <c r="H14" s="5">
        <v>0</v>
      </c>
      <c r="I14" s="5" t="e">
        <f>#REF!</f>
        <v>#REF!</v>
      </c>
      <c r="J14" s="5" t="e">
        <f>F14-I14</f>
        <v>#REF!</v>
      </c>
      <c r="K14" s="5" t="e">
        <f>#REF!</f>
        <v>#REF!</v>
      </c>
      <c r="L14" s="5" t="e">
        <f t="shared" si="0"/>
        <v>#REF!</v>
      </c>
    </row>
    <row r="15" spans="2:13" customFormat="1" x14ac:dyDescent="0.25">
      <c r="B15">
        <v>1.7</v>
      </c>
      <c r="C15" s="14"/>
      <c r="D15" s="6" t="s">
        <v>16</v>
      </c>
      <c r="E15" s="7"/>
      <c r="F15" s="5">
        <v>34609844.009999998</v>
      </c>
      <c r="G15" s="5"/>
      <c r="H15" s="5">
        <v>34609844.009999998</v>
      </c>
      <c r="I15" s="5" t="e">
        <f>#REF!</f>
        <v>#REF!</v>
      </c>
      <c r="J15" s="5" t="e">
        <f>F15-I15</f>
        <v>#REF!</v>
      </c>
      <c r="K15" s="5" t="e">
        <f>#REF!</f>
        <v>#REF!</v>
      </c>
      <c r="L15" s="5" t="e">
        <f t="shared" si="0"/>
        <v>#REF!</v>
      </c>
    </row>
    <row r="16" spans="2:13" customFormat="1" hidden="1" x14ac:dyDescent="0.25">
      <c r="B16" s="1">
        <v>1.8</v>
      </c>
      <c r="C16" s="14"/>
      <c r="D16" s="6" t="s">
        <v>17</v>
      </c>
      <c r="E16" s="7"/>
      <c r="F16" s="5">
        <v>0</v>
      </c>
      <c r="G16" s="15"/>
      <c r="H16" s="5">
        <v>0</v>
      </c>
      <c r="I16" s="5"/>
      <c r="J16" s="5"/>
      <c r="K16" s="5"/>
      <c r="L16" s="5">
        <f t="shared" si="0"/>
        <v>0</v>
      </c>
    </row>
    <row r="17" spans="2:16" x14ac:dyDescent="0.25">
      <c r="B17" s="1">
        <v>1.9</v>
      </c>
      <c r="D17" s="6" t="s">
        <v>18</v>
      </c>
      <c r="F17" s="5">
        <v>2309712009.2399993</v>
      </c>
      <c r="G17" s="5"/>
      <c r="H17" s="5">
        <v>2336312506.0799994</v>
      </c>
      <c r="I17" s="5" t="e">
        <f>#REF!</f>
        <v>#REF!</v>
      </c>
      <c r="J17" s="5" t="e">
        <f>F17-I17</f>
        <v>#REF!</v>
      </c>
      <c r="K17" s="5" t="e">
        <f>#REF!</f>
        <v>#REF!</v>
      </c>
      <c r="L17" s="5" t="e">
        <f t="shared" si="0"/>
        <v>#REF!</v>
      </c>
      <c r="M17" s="18"/>
    </row>
    <row r="18" spans="2:16" x14ac:dyDescent="0.25">
      <c r="B18" s="19">
        <v>1.1100000000000001</v>
      </c>
      <c r="D18" s="6" t="s">
        <v>19</v>
      </c>
      <c r="F18" s="5">
        <v>0</v>
      </c>
      <c r="G18" s="5"/>
      <c r="H18" s="5">
        <v>195271232.24000001</v>
      </c>
      <c r="I18" s="5" t="e">
        <f>#REF!</f>
        <v>#REF!</v>
      </c>
      <c r="J18" s="5" t="e">
        <f>F18-I18</f>
        <v>#REF!</v>
      </c>
      <c r="K18" s="5" t="e">
        <f>#REF!</f>
        <v>#REF!</v>
      </c>
      <c r="L18" s="5" t="e">
        <f t="shared" si="0"/>
        <v>#REF!</v>
      </c>
    </row>
    <row r="19" spans="2:16" customFormat="1" hidden="1" x14ac:dyDescent="0.25">
      <c r="B19">
        <v>1.1200000000000001</v>
      </c>
      <c r="C19" s="14"/>
      <c r="D19" s="20" t="s">
        <v>20</v>
      </c>
      <c r="E19" s="21"/>
      <c r="F19" s="5">
        <f>SUMIF('[1]Balanza 202605'!$J$3:$J$266,"1.12",'[1]Balanza 202605'!$I$3:$I$266)</f>
        <v>0</v>
      </c>
      <c r="G19" s="17"/>
      <c r="H19" s="5">
        <f>SUMIF('[1]Balanza 202505'!$K$3:$K$238,"1.12",'[1]Balanza 202505'!$J$3:$J$238)</f>
        <v>0</v>
      </c>
      <c r="I19" s="5" t="e">
        <f>#REF!</f>
        <v>#REF!</v>
      </c>
      <c r="J19" s="5" t="e">
        <f>F19-I19</f>
        <v>#REF!</v>
      </c>
      <c r="K19" s="5" t="e">
        <f>#REF!</f>
        <v>#REF!</v>
      </c>
      <c r="L19" s="5"/>
    </row>
    <row r="20" spans="2:16" x14ac:dyDescent="0.25">
      <c r="C20" s="8" t="s">
        <v>21</v>
      </c>
      <c r="F20" s="16">
        <f>SUM(F13:F19)-1</f>
        <v>2651368170.6799994</v>
      </c>
      <c r="G20" s="17"/>
      <c r="H20" s="16">
        <f>SUM(H13:H19)</f>
        <v>2874657394.4799995</v>
      </c>
      <c r="I20" s="5"/>
      <c r="J20" s="5"/>
      <c r="K20" s="5"/>
      <c r="L20" s="5"/>
    </row>
    <row r="21" spans="2:16" ht="15.75" thickBot="1" x14ac:dyDescent="0.3">
      <c r="C21" s="8" t="s">
        <v>22</v>
      </c>
      <c r="F21" s="22">
        <f>SUM(F20,F11)</f>
        <v>9073166337.9099998</v>
      </c>
      <c r="G21" s="23"/>
      <c r="H21" s="22">
        <f>SUM(H20,H11)</f>
        <v>10924359070.639999</v>
      </c>
      <c r="I21" s="5"/>
      <c r="J21" s="5"/>
      <c r="K21" s="5"/>
      <c r="L21" s="5"/>
    </row>
    <row r="22" spans="2:16" ht="15.75" thickTop="1" x14ac:dyDescent="0.25">
      <c r="D22" s="6" t="s">
        <v>23</v>
      </c>
      <c r="F22" s="5"/>
      <c r="G22" s="5"/>
      <c r="H22" s="5"/>
      <c r="I22" s="5"/>
      <c r="J22" s="5"/>
      <c r="K22" s="5"/>
      <c r="L22" s="5"/>
    </row>
    <row r="23" spans="2:16" x14ac:dyDescent="0.25">
      <c r="C23" s="8" t="s">
        <v>24</v>
      </c>
      <c r="F23" s="5"/>
      <c r="G23" s="5"/>
      <c r="H23" s="5"/>
      <c r="I23" s="5"/>
      <c r="J23" s="5"/>
      <c r="K23" s="5"/>
      <c r="L23" s="5"/>
    </row>
    <row r="24" spans="2:16" x14ac:dyDescent="0.25">
      <c r="C24" s="8" t="s">
        <v>25</v>
      </c>
      <c r="F24" s="17"/>
      <c r="G24" s="17"/>
      <c r="H24" s="17"/>
      <c r="I24" s="5"/>
      <c r="J24" s="5"/>
      <c r="K24" s="5"/>
      <c r="L24" s="5"/>
    </row>
    <row r="25" spans="2:16" x14ac:dyDescent="0.25">
      <c r="B25" s="1">
        <v>2.1</v>
      </c>
      <c r="D25" s="6" t="s">
        <v>26</v>
      </c>
      <c r="F25" s="5">
        <v>270805100.59999996</v>
      </c>
      <c r="G25" s="5"/>
      <c r="H25" s="5">
        <v>90853133.379999995</v>
      </c>
      <c r="I25" s="5" t="e">
        <f>#REF!</f>
        <v>#REF!</v>
      </c>
      <c r="J25" s="5" t="e">
        <f>F25-I25</f>
        <v>#REF!</v>
      </c>
      <c r="K25" s="5" t="e">
        <f>#REF!</f>
        <v>#REF!</v>
      </c>
      <c r="L25" s="5" t="e">
        <f t="shared" ref="L25:L28" si="1">H25-K25</f>
        <v>#REF!</v>
      </c>
      <c r="M25" s="18"/>
    </row>
    <row r="26" spans="2:16" customFormat="1" x14ac:dyDescent="0.25">
      <c r="B26">
        <v>2.2000000000000002</v>
      </c>
      <c r="C26" s="14"/>
      <c r="D26" s="6" t="s">
        <v>27</v>
      </c>
      <c r="E26" s="7"/>
      <c r="F26" s="5">
        <v>32216175.52</v>
      </c>
      <c r="G26" s="5"/>
      <c r="H26" s="5">
        <v>46416821.580000006</v>
      </c>
      <c r="I26" s="5" t="e">
        <f>#REF!</f>
        <v>#REF!</v>
      </c>
      <c r="J26" s="5" t="e">
        <f>F26-I26</f>
        <v>#REF!</v>
      </c>
      <c r="K26" s="5" t="e">
        <f>#REF!</f>
        <v>#REF!</v>
      </c>
      <c r="L26" s="5" t="e">
        <f t="shared" si="1"/>
        <v>#REF!</v>
      </c>
      <c r="M26" s="24"/>
    </row>
    <row r="27" spans="2:16" customFormat="1" x14ac:dyDescent="0.25">
      <c r="B27">
        <v>2.2999999999999998</v>
      </c>
      <c r="C27" s="14"/>
      <c r="D27" s="6" t="s">
        <v>28</v>
      </c>
      <c r="E27" s="7"/>
      <c r="F27" s="5">
        <v>353557505.01999998</v>
      </c>
      <c r="G27" s="5"/>
      <c r="H27" s="5">
        <v>329308502.14999998</v>
      </c>
      <c r="I27" s="5" t="e">
        <f>#REF!</f>
        <v>#REF!</v>
      </c>
      <c r="J27" s="5" t="e">
        <f>F27-I27</f>
        <v>#REF!</v>
      </c>
      <c r="K27" s="5" t="e">
        <f>#REF!</f>
        <v>#REF!</v>
      </c>
      <c r="L27" s="5" t="e">
        <f t="shared" si="1"/>
        <v>#REF!</v>
      </c>
    </row>
    <row r="28" spans="2:16" customFormat="1" x14ac:dyDescent="0.25">
      <c r="B28" s="1">
        <v>2.4</v>
      </c>
      <c r="C28" s="14"/>
      <c r="D28" s="6" t="s">
        <v>29</v>
      </c>
      <c r="E28" s="7"/>
      <c r="F28" s="5">
        <v>10455645.629999999</v>
      </c>
      <c r="G28" s="5"/>
      <c r="H28" s="5">
        <v>8646971.4800000079</v>
      </c>
      <c r="I28" s="5" t="e">
        <f>#REF!</f>
        <v>#REF!</v>
      </c>
      <c r="J28" s="5" t="e">
        <f>F28-I28</f>
        <v>#REF!</v>
      </c>
      <c r="K28" s="5" t="e">
        <f>#REF!</f>
        <v>#REF!</v>
      </c>
      <c r="L28" s="5" t="e">
        <f t="shared" si="1"/>
        <v>#REF!</v>
      </c>
    </row>
    <row r="29" spans="2:16" x14ac:dyDescent="0.25">
      <c r="C29" s="8" t="s">
        <v>30</v>
      </c>
      <c r="F29" s="16">
        <f>SUM(F25:F28)+1</f>
        <v>667034427.76999986</v>
      </c>
      <c r="G29" s="17"/>
      <c r="H29" s="16">
        <f>SUM(H25:H28)-1</f>
        <v>475225427.59000003</v>
      </c>
      <c r="I29" s="5"/>
      <c r="J29" s="5"/>
      <c r="K29" s="5"/>
      <c r="L29" s="5"/>
    </row>
    <row r="30" spans="2:16" customFormat="1" x14ac:dyDescent="0.25">
      <c r="C30" s="25" t="s">
        <v>31</v>
      </c>
      <c r="D30" s="14"/>
      <c r="E30" s="7"/>
      <c r="F30" s="26"/>
      <c r="G30" s="26"/>
      <c r="H30" s="26"/>
      <c r="I30" s="5"/>
      <c r="J30" s="5"/>
      <c r="K30" s="5"/>
      <c r="L30" s="5"/>
    </row>
    <row r="31" spans="2:16" customFormat="1" x14ac:dyDescent="0.25">
      <c r="B31">
        <v>2.5</v>
      </c>
      <c r="C31" s="14"/>
      <c r="D31" s="6" t="s">
        <v>32</v>
      </c>
      <c r="E31" s="7"/>
      <c r="F31" s="5">
        <v>280420658.19999999</v>
      </c>
      <c r="G31" s="5"/>
      <c r="H31" s="5">
        <v>330949445.98000002</v>
      </c>
      <c r="I31" s="5">
        <f>-SUMIF('[1]Balanza 202605'!$J$3:$J$266,"2.5",'[1]Balanza 202605'!$I$3:$I$266)</f>
        <v>280420658.19999999</v>
      </c>
      <c r="J31" s="5">
        <f>-SUMIF('[1]Balanza 202605'!$J$3:$J$266,"2.5",'[1]Balanza 202605'!$I$3:$I$266)</f>
        <v>280420658.19999999</v>
      </c>
      <c r="K31" s="5">
        <f>-SUMIF('[1]Balanza 202605'!$J$3:$J$266,"2.5",'[1]Balanza 202605'!$I$3:$I$266)</f>
        <v>280420658.19999999</v>
      </c>
      <c r="L31" s="5">
        <f>-SUMIF('[1]Balanza 202605'!$J$3:$J$266,"2.5",'[1]Balanza 202605'!$I$3:$I$266)</f>
        <v>280420658.19999999</v>
      </c>
      <c r="M31" s="27"/>
      <c r="P31" s="28"/>
    </row>
    <row r="32" spans="2:16" customFormat="1" x14ac:dyDescent="0.25">
      <c r="B32">
        <v>2.6</v>
      </c>
      <c r="C32" s="14"/>
      <c r="D32" s="6" t="s">
        <v>33</v>
      </c>
      <c r="E32" s="7"/>
      <c r="F32" s="5">
        <v>109703981.00000001</v>
      </c>
      <c r="G32" s="5"/>
      <c r="H32" s="5">
        <v>35099630.32</v>
      </c>
      <c r="I32" s="5" t="e">
        <f>#REF!</f>
        <v>#REF!</v>
      </c>
      <c r="J32" s="5" t="e">
        <f>F32-I32</f>
        <v>#REF!</v>
      </c>
      <c r="K32" s="5" t="e">
        <f>#REF!</f>
        <v>#REF!</v>
      </c>
      <c r="L32" s="5" t="e">
        <f t="shared" ref="L32" si="2">H32-K32</f>
        <v>#REF!</v>
      </c>
    </row>
    <row r="33" spans="2:16" customFormat="1" x14ac:dyDescent="0.25">
      <c r="C33" s="25" t="s">
        <v>34</v>
      </c>
      <c r="D33" s="14"/>
      <c r="E33" s="7"/>
      <c r="F33" s="29">
        <f>SUM(F31:F32)</f>
        <v>390124639.19999999</v>
      </c>
      <c r="G33" s="30"/>
      <c r="H33" s="29">
        <f>SUM(H31:H32)</f>
        <v>366049076.30000001</v>
      </c>
      <c r="I33" s="5"/>
      <c r="J33" s="5"/>
      <c r="K33" s="5"/>
      <c r="L33" s="5"/>
    </row>
    <row r="34" spans="2:16" x14ac:dyDescent="0.25">
      <c r="C34" s="8" t="s">
        <v>35</v>
      </c>
      <c r="F34" s="16">
        <f>SUM(F29,F33)</f>
        <v>1057159066.9699998</v>
      </c>
      <c r="G34" s="23"/>
      <c r="H34" s="16">
        <f>SUM(H29,H33)</f>
        <v>841274503.8900001</v>
      </c>
      <c r="I34" s="5"/>
      <c r="J34" s="5"/>
      <c r="K34" s="5"/>
    </row>
    <row r="35" spans="2:16" x14ac:dyDescent="0.25">
      <c r="C35" s="8"/>
      <c r="F35" s="5"/>
      <c r="G35" s="5"/>
      <c r="H35" s="5" t="s">
        <v>23</v>
      </c>
      <c r="I35" s="5"/>
      <c r="J35" s="5"/>
      <c r="K35" s="5"/>
      <c r="P35" s="31"/>
    </row>
    <row r="36" spans="2:16" x14ac:dyDescent="0.25">
      <c r="C36" s="8" t="s">
        <v>36</v>
      </c>
      <c r="E36" s="11"/>
      <c r="F36" s="5"/>
      <c r="G36" s="5"/>
      <c r="H36" s="5"/>
      <c r="I36" s="5"/>
      <c r="J36" s="5"/>
      <c r="K36" s="5"/>
    </row>
    <row r="37" spans="2:16" customFormat="1" x14ac:dyDescent="0.25">
      <c r="B37">
        <v>3.1</v>
      </c>
      <c r="C37" s="25"/>
      <c r="D37" s="6" t="s">
        <v>37</v>
      </c>
      <c r="E37" s="7"/>
      <c r="F37" s="5">
        <v>2587921627.2199998</v>
      </c>
      <c r="G37" s="5"/>
      <c r="H37" s="5">
        <v>2587921627.2199998</v>
      </c>
      <c r="I37" s="5"/>
      <c r="J37" s="5"/>
      <c r="K37" s="5"/>
      <c r="L37" s="5"/>
    </row>
    <row r="38" spans="2:16" customFormat="1" x14ac:dyDescent="0.25">
      <c r="B38">
        <v>3.2</v>
      </c>
      <c r="C38" s="14"/>
      <c r="D38" s="6" t="s">
        <v>38</v>
      </c>
      <c r="E38" s="7"/>
      <c r="F38" s="5">
        <v>4457999518.46</v>
      </c>
      <c r="G38" s="5"/>
      <c r="H38" s="5">
        <v>6243431686.8900003</v>
      </c>
      <c r="I38" s="5"/>
      <c r="J38" s="5"/>
      <c r="K38" s="5"/>
      <c r="L38" s="5"/>
      <c r="M38" s="27"/>
    </row>
    <row r="39" spans="2:16" x14ac:dyDescent="0.25">
      <c r="D39" s="6" t="s">
        <v>39</v>
      </c>
      <c r="F39" s="5">
        <v>970086126.27000046</v>
      </c>
      <c r="G39" s="5"/>
      <c r="H39" s="5">
        <v>1251731252.6899991</v>
      </c>
      <c r="I39" s="5"/>
      <c r="J39" s="5"/>
      <c r="K39" s="5"/>
      <c r="L39" s="5"/>
    </row>
    <row r="40" spans="2:16" x14ac:dyDescent="0.25">
      <c r="C40" s="8" t="s">
        <v>40</v>
      </c>
      <c r="F40" s="29">
        <f>SUM(F36:F39)-1</f>
        <v>8016007270.9500008</v>
      </c>
      <c r="G40" s="23"/>
      <c r="H40" s="29">
        <f>SUM(H36:H39)</f>
        <v>10083084566.799999</v>
      </c>
      <c r="I40" s="5"/>
      <c r="J40" s="5"/>
      <c r="K40" s="5"/>
      <c r="N40" s="18"/>
      <c r="P40" s="18"/>
    </row>
    <row r="41" spans="2:16" ht="15.75" thickBot="1" x14ac:dyDescent="0.3">
      <c r="C41" s="8" t="s">
        <v>41</v>
      </c>
      <c r="F41" s="22">
        <f>+F34+F40</f>
        <v>9073166337.9200001</v>
      </c>
      <c r="G41" s="12"/>
      <c r="H41" s="22">
        <f>+H34+H40</f>
        <v>10924359070.689999</v>
      </c>
      <c r="I41" s="5"/>
      <c r="J41" s="5"/>
      <c r="K41" s="5"/>
    </row>
    <row r="42" spans="2:16" ht="15.75" thickTop="1" x14ac:dyDescent="0.25">
      <c r="C42" s="8"/>
      <c r="F42" s="32"/>
      <c r="G42" s="12"/>
      <c r="H42" s="32"/>
      <c r="I42" s="5"/>
      <c r="J42" s="5"/>
      <c r="K42" s="5"/>
      <c r="P42" s="18"/>
    </row>
    <row r="43" spans="2:16" x14ac:dyDescent="0.25">
      <c r="F43" s="33"/>
      <c r="H43" s="5"/>
    </row>
    <row r="44" spans="2:16" x14ac:dyDescent="0.25">
      <c r="F44" s="33"/>
    </row>
    <row r="45" spans="2:16" x14ac:dyDescent="0.25">
      <c r="F45" s="33"/>
    </row>
    <row r="46" spans="2:16" x14ac:dyDescent="0.25">
      <c r="N46"/>
    </row>
    <row r="47" spans="2:16" x14ac:dyDescent="0.25">
      <c r="D47" s="34"/>
      <c r="E47" s="34"/>
      <c r="F47" s="34"/>
      <c r="G47" s="34"/>
      <c r="H47" s="34"/>
    </row>
    <row r="48" spans="2:16" x14ac:dyDescent="0.25">
      <c r="D48" s="35"/>
      <c r="E48" s="35"/>
      <c r="F48" s="35"/>
      <c r="G48" s="35"/>
      <c r="H48" s="35"/>
    </row>
    <row r="65" hidden="1" x14ac:dyDescent="0.25"/>
    <row r="132" spans="3:3" x14ac:dyDescent="0.25">
      <c r="C132" s="6" t="s">
        <v>42</v>
      </c>
    </row>
    <row r="370" spans="3:3" ht="409.5" x14ac:dyDescent="0.25">
      <c r="C370" s="36" t="s">
        <v>43</v>
      </c>
    </row>
  </sheetData>
  <mergeCells count="6">
    <mergeCell ref="C1:H1"/>
    <mergeCell ref="C2:H2"/>
    <mergeCell ref="C3:H3"/>
    <mergeCell ref="C4:H4"/>
    <mergeCell ref="D47:H47"/>
    <mergeCell ref="D48:H48"/>
  </mergeCells>
  <printOptions horizontalCentered="1"/>
  <pageMargins left="0.35433070866141703" right="0.35433070866141703" top="0.78500000000000003" bottom="0.35433070866141703" header="0.31496062992126" footer="0.31496062992126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 - Situación Financiera</vt:lpstr>
      <vt:lpstr>'ESF - Situación Financiera'!Área_de_impresión</vt:lpstr>
      <vt:lpstr>'ESF - Situación Financiera'!Títulos_a_imprimir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2026-07-08T20:07:01Z</cp:lastPrinted>
  <dcterms:created xsi:type="dcterms:W3CDTF">2026-07-08T20:01:02Z</dcterms:created>
  <dcterms:modified xsi:type="dcterms:W3CDTF">2026-07-08T20:07:37Z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2026-07-08T20:06:33Z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59f44468-9734-46bc-a34a-4a279e825cbd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