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GA\2026\4. Abril\Portal\"/>
    </mc:Choice>
  </mc:AlternateContent>
  <xr:revisionPtr revIDLastSave="0" documentId="13_ncr:1_{C3700DD2-F026-446B-881D-A6F31BFBB287}" xr6:coauthVersionLast="47" xr6:coauthVersionMax="47" xr10:uidLastSave="{00000000-0000-0000-0000-000000000000}"/>
  <bookViews>
    <workbookView xWindow="-120" yWindow="-120" windowWidth="29040" windowHeight="15840" xr2:uid="{76ECCE2F-9CDA-48C1-80E6-6433BFC02603}"/>
  </bookViews>
  <sheets>
    <sheet name="21010201" sheetId="1" r:id="rId1"/>
  </sheets>
  <definedNames>
    <definedName name="_xlnm._FilterDatabase" localSheetId="0" hidden="1">'21010201'!$A$7:$K$163</definedName>
    <definedName name="_xlnm.Print_Titles" localSheetId="0">'21010201'!$2:$7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63" i="1" l="1"/>
  <c r="J163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163" i="1" l="1"/>
</calcChain>
</file>

<file path=xl/sharedStrings.xml><?xml version="1.0" encoding="utf-8"?>
<sst xmlns="http://schemas.openxmlformats.org/spreadsheetml/2006/main" count="796" uniqueCount="401">
  <si>
    <t>Dirección General de Aduanas</t>
  </si>
  <si>
    <t>Estado de Cuentas por Pagar Proveedores</t>
  </si>
  <si>
    <t>Al 30 de abril 2026</t>
  </si>
  <si>
    <t>ID</t>
  </si>
  <si>
    <t>NOMBRE</t>
  </si>
  <si>
    <t>CTA PRESUPUESTARIA</t>
  </si>
  <si>
    <t>NOMBRE CTA. PRESUPUESTARIA</t>
  </si>
  <si>
    <t>COMPROBANTE</t>
  </si>
  <si>
    <t>FECHA DE FACTURA</t>
  </si>
  <si>
    <t>FECHA DE REGISTRO</t>
  </si>
  <si>
    <t>CONCEPTO</t>
  </si>
  <si>
    <t>MONTO BRUTO</t>
  </si>
  <si>
    <t>RETENCIONES</t>
  </si>
  <si>
    <t>MONTO NETO</t>
  </si>
  <si>
    <t>CP000000018</t>
  </si>
  <si>
    <t>BDO ESENFA, SRL</t>
  </si>
  <si>
    <t>SERVICIOS DE CAPACITACION</t>
  </si>
  <si>
    <t>E450000000014</t>
  </si>
  <si>
    <t>CONGRESO INTERNACIONAL DE RIESGO PARA COLABORADORS, DGA</t>
  </si>
  <si>
    <t>CP000000025</t>
  </si>
  <si>
    <t>CENTRO CUESTA NACIONAL SAS</t>
  </si>
  <si>
    <t>ALIMENTOS Y BEBIDAS PARA PERSONAS</t>
  </si>
  <si>
    <t>E450000012957</t>
  </si>
  <si>
    <t>ADQUISICION ALIMENTOS Y BEBIDAS</t>
  </si>
  <si>
    <t>E450000013119</t>
  </si>
  <si>
    <t>ADQUISICION DE ALIMENTOS Y BEBIDAS</t>
  </si>
  <si>
    <t>E450000013154</t>
  </si>
  <si>
    <t>E450000013431</t>
  </si>
  <si>
    <t>E450000013614</t>
  </si>
  <si>
    <t>ALIMENTOS Y BEBIDAS PARA EL DESPACHO</t>
  </si>
  <si>
    <t>E450000014021</t>
  </si>
  <si>
    <t>E450000014151</t>
  </si>
  <si>
    <t>SERVICIO DE ALIMENTOS PARA EL DESPACHO</t>
  </si>
  <si>
    <t>E450000014429</t>
  </si>
  <si>
    <t>E450000014592</t>
  </si>
  <si>
    <t>E450000013905</t>
  </si>
  <si>
    <t>COMPRA ALIMENTOS Y BEBIDAS PARA CENTRO DE CAPACITACION OMA</t>
  </si>
  <si>
    <t>E450000014669</t>
  </si>
  <si>
    <t>ALIMENTOS Y BEBIDAS PARA EL CENTRO DE CAPACITACION OMA</t>
  </si>
  <si>
    <t>E450000014772</t>
  </si>
  <si>
    <t>ALIMENTOS Y BEBIDAS PARA CENTRO CAPACITACION OMA</t>
  </si>
  <si>
    <t>CP000000029</t>
  </si>
  <si>
    <t>COLUMBUS NETWORKS DOMINICANA, S. A.</t>
  </si>
  <si>
    <t>SERVICIO DE INTERNET Y TELEVISIÓN POR CABLE</t>
  </si>
  <si>
    <t>E450000002356</t>
  </si>
  <si>
    <t>CUENTA 50015695 MARZO 2026. SERVICIO DE CONECTIVIDAD DEPOSIT</t>
  </si>
  <si>
    <t>ALQUILER DE EQUIPO PARA COMPUTACIÓN</t>
  </si>
  <si>
    <t>E450000002340</t>
  </si>
  <si>
    <t>CUENTA 50001258 MARZO 2026. FUNCIONAMIENTO DE LOS EQUIPOS DE</t>
  </si>
  <si>
    <t>E450000002346</t>
  </si>
  <si>
    <t xml:space="preserve">CUENTA 50005603 MARZO 2026. SERVICIO DE CONECTIVIDAD MPLS </t>
  </si>
  <si>
    <t>E450000002337</t>
  </si>
  <si>
    <t>CUENTA 50000868 MARZO 2026. SERVICIO DE ENLACE DE DATOS.</t>
  </si>
  <si>
    <t>E450000002334</t>
  </si>
  <si>
    <t>CUENTA 50000692 MARZO 2026. SERVICIO DE INTERNET POR BANDA A</t>
  </si>
  <si>
    <t>E450000002345</t>
  </si>
  <si>
    <t>CUENTA 50005507 MARZO 2026. SERVICIO DE CONECTIVIDAD MPLS EN</t>
  </si>
  <si>
    <t>CP000000032</t>
  </si>
  <si>
    <t>CONDOMINIO MALECON CENTER</t>
  </si>
  <si>
    <t>LIMPIEZA E HIGIENE</t>
  </si>
  <si>
    <t>E450000000394</t>
  </si>
  <si>
    <t>LOCAL 102B 41022 ABRIL 2026. SERVICIO DE MANTENIMIENTOMES DE ABRIL 2026</t>
  </si>
  <si>
    <t>E450000000408</t>
  </si>
  <si>
    <t>LOCAL 114 A 41141 ABRIL 2026. SERVICIO DE MANTENIMIENTO MES DE ABRIL 2026</t>
  </si>
  <si>
    <t>CP000000081</t>
  </si>
  <si>
    <t>MICHELLDR SUPLY SRL</t>
  </si>
  <si>
    <t>UTILES DE ESCRITORIO, OFICINA INFORMÁTICA Y DE ENSEÑANZA</t>
  </si>
  <si>
    <t>B1500000043</t>
  </si>
  <si>
    <t>ADQUISICION DE ESPIRALES Y MAQUINA PARA ENCUADERNAR</t>
  </si>
  <si>
    <t>CP000000084</t>
  </si>
  <si>
    <t>OBELCA, SRL</t>
  </si>
  <si>
    <t>SERVICIOS DE MANTENIMIENTO Y REPARACION DE BIENES</t>
  </si>
  <si>
    <t>B1500001070</t>
  </si>
  <si>
    <t>SUMINISTRO E INSTALACION MATERIALES ELECTRICOS PARA CONEXION</t>
  </si>
  <si>
    <t>CP000000126</t>
  </si>
  <si>
    <t>COMPAÑIA DOMINICANA DE TELEFONOS S.A.</t>
  </si>
  <si>
    <t>E450000106952</t>
  </si>
  <si>
    <t>CUENTA 799293888 MARZO 2026. SERVICIO DE CIRCUITOS SPA</t>
  </si>
  <si>
    <t>E450000106951</t>
  </si>
  <si>
    <t>CUENTA 799291717 MARZO 2026. SERVICIO DE DATOS DE LA DGA.</t>
  </si>
  <si>
    <t>E450000106736</t>
  </si>
  <si>
    <t>CUENTA 712573012 MARZO 2026.SERVICIO DE DATOS.</t>
  </si>
  <si>
    <t>CP000000128</t>
  </si>
  <si>
    <t>DELTA COMERCIAL S A</t>
  </si>
  <si>
    <t>MANTENIMIENTO Y REPARACIÓN DE EQUIPOS DE TRANSPORTE, TRACCIÓN</t>
  </si>
  <si>
    <t>E450000006049</t>
  </si>
  <si>
    <t>SERVICIO MANTENIMIENTO VEHICULO</t>
  </si>
  <si>
    <t>E450000006174</t>
  </si>
  <si>
    <t>CP000000133</t>
  </si>
  <si>
    <t>TODO PIZZA MICHELS S A</t>
  </si>
  <si>
    <t>SERVICIOS DE ALIMENTACIÓN</t>
  </si>
  <si>
    <t>E450000000008</t>
  </si>
  <si>
    <t xml:space="preserve">SERVICIO CONSUMOS ALIMENTOS PARA COLABORADORES RESTAURANT </t>
  </si>
  <si>
    <t>CP000000412</t>
  </si>
  <si>
    <t>SANTO DOMINGO MOTORS COMPANY SA</t>
  </si>
  <si>
    <t>E450000006139</t>
  </si>
  <si>
    <t>E450000006140</t>
  </si>
  <si>
    <t>SERVICIOS MANTENIMIENTO VEHICULO</t>
  </si>
  <si>
    <t>CP000000416</t>
  </si>
  <si>
    <t>BANDERAS GLOBAL HC SRL</t>
  </si>
  <si>
    <t>ACABADO TEXTILES</t>
  </si>
  <si>
    <t>B1500002525</t>
  </si>
  <si>
    <t>ADQUISICION DE BANDERAS</t>
  </si>
  <si>
    <t>CP000000423</t>
  </si>
  <si>
    <t>WENDY S MUEBLES, SRL</t>
  </si>
  <si>
    <t>ELECTRODOMESTICOS</t>
  </si>
  <si>
    <t>B1500000832</t>
  </si>
  <si>
    <t>ADQUISICION DE ELECTRODOMESTICOS PARA EL CLUB DE ADUANAS Y OTRAS DEPENDENCIAS</t>
  </si>
  <si>
    <t>CP000000437</t>
  </si>
  <si>
    <t>GLORIA ROSALIA MEJIA CRUZ</t>
  </si>
  <si>
    <t>SERVICIOS JURIDICOS</t>
  </si>
  <si>
    <t>B1500000212</t>
  </si>
  <si>
    <t>SERVICIOS JURIDICOS, ACTO NOTARIAL</t>
  </si>
  <si>
    <t>CP000000481</t>
  </si>
  <si>
    <t>ALBERTO FRANCISCO CARIAS GUIZADO</t>
  </si>
  <si>
    <t>B1500000207</t>
  </si>
  <si>
    <t>B1500000206</t>
  </si>
  <si>
    <t>B1500000208</t>
  </si>
  <si>
    <t>SERVICIOS JURIDICOS, ACTO JURIDICO</t>
  </si>
  <si>
    <t>B1500000205</t>
  </si>
  <si>
    <t>SERVICIOS JURIDICOS. ACTO NOTARIAL</t>
  </si>
  <si>
    <t>CP000000535</t>
  </si>
  <si>
    <t>UNIVERSIDAD APEC</t>
  </si>
  <si>
    <t>BECAS NACIONALES</t>
  </si>
  <si>
    <t>B1500006179</t>
  </si>
  <si>
    <t>PAGO SEPTIEMBRE-DICIEMBRE 2025 MAESTRIA EN GERENCIA Y PRODUC</t>
  </si>
  <si>
    <t>CP000000546</t>
  </si>
  <si>
    <t>JUAN PABLO CACERES GONZALEZ</t>
  </si>
  <si>
    <t>B1500000070</t>
  </si>
  <si>
    <t>B1500000069</t>
  </si>
  <si>
    <t>SERVICIOS JURIDICOS,ACTO NOTARIAL</t>
  </si>
  <si>
    <t>B1500000071</t>
  </si>
  <si>
    <t>CP000000593</t>
  </si>
  <si>
    <t>SKETCHPROM SRL</t>
  </si>
  <si>
    <t>EVENTOS GENERALES</t>
  </si>
  <si>
    <t>E450000000022</t>
  </si>
  <si>
    <t>SERVICIO DE ALQUILERES VARIOS PARA EVENTOS INSTITUCIONALES</t>
  </si>
  <si>
    <t>CP000000662</t>
  </si>
  <si>
    <t>EDENORTE DOMINICANA</t>
  </si>
  <si>
    <t>ENERGÍA ELÉCTRICA</t>
  </si>
  <si>
    <t>E450000123359</t>
  </si>
  <si>
    <t xml:space="preserve">CONTRATO 5149193 01/03/2026-01/04/2026. CONSUMO DE ENERGIA </t>
  </si>
  <si>
    <t>E450000127414</t>
  </si>
  <si>
    <t xml:space="preserve">CONTRATO 6000642 06/03/2026-06/04/2026. CONSUMO DE ENERGIA </t>
  </si>
  <si>
    <t>E450000122178</t>
  </si>
  <si>
    <t xml:space="preserve">CONTRATO 5187307 01/03/2026-01/04/2026. CONSUMO DE ENERGIA </t>
  </si>
  <si>
    <t>E450000122763</t>
  </si>
  <si>
    <t>CONTRATO 7046347 01/03/2026-01/04/2026. CONSUMO DE ENERGIA</t>
  </si>
  <si>
    <t>E450000122752</t>
  </si>
  <si>
    <t>CONTRATO 7073915 01/03/2026-01/04/2026. CONSUMO DE ENERGIA</t>
  </si>
  <si>
    <t>E450000127497</t>
  </si>
  <si>
    <t>CONTRATO 7153692 01/03/2026-01/04/2026. CONSUMO DE ENERGIA</t>
  </si>
  <si>
    <t>E450000126107</t>
  </si>
  <si>
    <t xml:space="preserve">CONTRATO 7164006 01/03/2026-01/04/2026. CONSUMO DE ENERGIA </t>
  </si>
  <si>
    <t>E450000125704</t>
  </si>
  <si>
    <t xml:space="preserve">CONTRATO 7227027 01/03/2026-01/04/2026. CONSUMO DE ENERGIA </t>
  </si>
  <si>
    <t>E450000121815</t>
  </si>
  <si>
    <t xml:space="preserve">CONTRATO 8136543 01/03/2026-01/04/2026. CONSUMO DE ENERGIA </t>
  </si>
  <si>
    <t>E450000124722</t>
  </si>
  <si>
    <t xml:space="preserve">CONTRATO 8485631 01/03/2026-01/04/2026. CONSUMO DE ENERGIA </t>
  </si>
  <si>
    <t>E450000127396</t>
  </si>
  <si>
    <t xml:space="preserve">CONTRATO 7058933 01/03/2026-01/04/2026. CONSUMO DE ENERGIA </t>
  </si>
  <si>
    <t>CP000000685</t>
  </si>
  <si>
    <t>AYUNTAMIENTO MUNICIPAL BARAHONA</t>
  </si>
  <si>
    <t>BASURA</t>
  </si>
  <si>
    <t>B1500002664</t>
  </si>
  <si>
    <t>INMUEBLE 000945, ABRIL 2026. SERVICIO DE ASEO.</t>
  </si>
  <si>
    <t>B1500002640</t>
  </si>
  <si>
    <t>INMUEBLE 000945, MARZO 2026. SERVICIO DE ASEO.</t>
  </si>
  <si>
    <t>B1500002616</t>
  </si>
  <si>
    <t>INMUEBLE 000945, FEBRERO 2026. SERVICIO DE ASEO.</t>
  </si>
  <si>
    <t>CP000000689</t>
  </si>
  <si>
    <t>ALCALDIA DEL DISTRITO NACIONAL</t>
  </si>
  <si>
    <t>B1500073212</t>
  </si>
  <si>
    <t>CODIGO 82761, ABRIL 2026. SERVICIO RECOGIDA DE BASURA.</t>
  </si>
  <si>
    <t>B1500073763</t>
  </si>
  <si>
    <t>CODIGO 39885 ABRIL 2026. SERVICIO RECOGIDA DE BASURA.</t>
  </si>
  <si>
    <t>B1500073778</t>
  </si>
  <si>
    <t>CODIGO 40385 ABRIL 2026. SERVICIO RECOGIDA DE BASURA.</t>
  </si>
  <si>
    <t>CP000000707</t>
  </si>
  <si>
    <t>SEMARI SANTANA CUEVAS</t>
  </si>
  <si>
    <t>OTROS SERVICIOS TECNICOS Y PROFESIONALES</t>
  </si>
  <si>
    <t>B1500000037</t>
  </si>
  <si>
    <t>PAGO DE CINCO REUNIONES DE LA CTDA, 1RA, 2DA, 3RA,4TA, 5TA,</t>
  </si>
  <si>
    <t>CP000000805</t>
  </si>
  <si>
    <t>FLOW SRL</t>
  </si>
  <si>
    <t>MUEBLES DE OFICINA Y ESTANTERÍA</t>
  </si>
  <si>
    <t>E450000000267</t>
  </si>
  <si>
    <t>SUMNISTRO E INSTALACION DE MOBILIARIO OFICINAS AEROPUERTO IN</t>
  </si>
  <si>
    <t>CP000000831</t>
  </si>
  <si>
    <t>LUIS FELIPE ROSA HERNANDEZ</t>
  </si>
  <si>
    <t>B1500000131</t>
  </si>
  <si>
    <t>CP000001136</t>
  </si>
  <si>
    <t>CLEANERS CORP. SOLUTIONS ESRL, SRL</t>
  </si>
  <si>
    <t>B1500000087</t>
  </si>
  <si>
    <t>SERVICIO DE RECOGIDA DE DESECHOS SEDE CENTRAL, DGA</t>
  </si>
  <si>
    <t>CP000001161</t>
  </si>
  <si>
    <t>RONNY PUBLICIDAD, SRL</t>
  </si>
  <si>
    <t>IMPRESIÓN Y ENCUADERNACIÓN</t>
  </si>
  <si>
    <t>B1500000322</t>
  </si>
  <si>
    <t>SERVICIO DE IMPRESION PARA BROCHURE VUCE</t>
  </si>
  <si>
    <t>CP000001187</t>
  </si>
  <si>
    <t>CECOMSA,SRL</t>
  </si>
  <si>
    <t>EQUIPOS Y APARATOS AUDIOVISUALES</t>
  </si>
  <si>
    <t>E450000005129</t>
  </si>
  <si>
    <t>IMPLEMENTACION DEL COMANDO DE CONTROL E INVESTIGACION ADUANERA CCIA</t>
  </si>
  <si>
    <t>ÚTILES DE ESCRITORIO, OFICINA INFORMÁTICA Y DE ENSEÑANZA</t>
  </si>
  <si>
    <t>ACCESORIOS</t>
  </si>
  <si>
    <t>EQUIPO DE COMUNICACIÓN, TELECOMUNICACIONES Y SEÑALAMIENTO</t>
  </si>
  <si>
    <t>CP000001333</t>
  </si>
  <si>
    <t>ABRAHAM LINCOLN 914, SRL</t>
  </si>
  <si>
    <t>PRODUCTOS Y UTILES VARIOS  N.I.P</t>
  </si>
  <si>
    <t>E450000000456</t>
  </si>
  <si>
    <t>SUMINISTROS MOBILIARIOS</t>
  </si>
  <si>
    <t>PRODUCTOS ELÉCTRICOS Y AFINES</t>
  </si>
  <si>
    <t>CP000001410</t>
  </si>
  <si>
    <t>INVERSIONES AZUL DEL ESTE DOMINICANA, S.A</t>
  </si>
  <si>
    <t>ALQUILERES Y RENTAS DE EDIFICIOS Y LOCALES</t>
  </si>
  <si>
    <t>E450000001975</t>
  </si>
  <si>
    <t>PAGO DE ALQUILER DE LOCAL DICAT, MES DE ABRIL 2026</t>
  </si>
  <si>
    <t>CP000001411</t>
  </si>
  <si>
    <t>KENIA ROSA PERALTA TORRES</t>
  </si>
  <si>
    <t>B1500000080</t>
  </si>
  <si>
    <t>B1500000082</t>
  </si>
  <si>
    <t>B1500000081</t>
  </si>
  <si>
    <t>B1500000079</t>
  </si>
  <si>
    <t>CP000001426</t>
  </si>
  <si>
    <t>AGUA PLANETA AZUL, SA</t>
  </si>
  <si>
    <t>E450000012732</t>
  </si>
  <si>
    <t>ADQUISICIÓN DE AGUA PARA CONSUMO HUMANO EN BOTELLONES Y BOTELLAS.</t>
  </si>
  <si>
    <t>E450000014660</t>
  </si>
  <si>
    <t>E450000012882</t>
  </si>
  <si>
    <t>E450000012773</t>
  </si>
  <si>
    <t>E450000018845</t>
  </si>
  <si>
    <t>E450000009586</t>
  </si>
  <si>
    <t>E450000014330</t>
  </si>
  <si>
    <t>E450000009580</t>
  </si>
  <si>
    <t>E450000023150</t>
  </si>
  <si>
    <t>E450000009597</t>
  </si>
  <si>
    <t>E450000012885</t>
  </si>
  <si>
    <t>E450000022359</t>
  </si>
  <si>
    <t>E450000022361</t>
  </si>
  <si>
    <t>E450000022627</t>
  </si>
  <si>
    <t>CP000001430</t>
  </si>
  <si>
    <t>SECTUS TECHNOLOGIES DOMINICAN REPUBLIC, SRL</t>
  </si>
  <si>
    <t>B1500000213</t>
  </si>
  <si>
    <t>SERVICIIO DE MANTENIMIENTO PREVENTIVO Y CORRECTIVO MAQUINA R</t>
  </si>
  <si>
    <t>CP000001494</t>
  </si>
  <si>
    <t>SOLO TU TV, SRL</t>
  </si>
  <si>
    <t>B1500000034</t>
  </si>
  <si>
    <t>DISEÑO LOGO INSTITUCIONAL DGA</t>
  </si>
  <si>
    <t>SERVICIOS TECNICOS Y PROFESIONALES</t>
  </si>
  <si>
    <t>B1500000035</t>
  </si>
  <si>
    <t>AUDIOVISUALES PARA INAGURACION NUEVO NOMBRE DEL LABORATORIO</t>
  </si>
  <si>
    <t>B1500000036</t>
  </si>
  <si>
    <t>SERVICIO DE MONTAJE MOBILIARIO EN ACTIVIDAD DE LABORATORIO</t>
  </si>
  <si>
    <t>SERVICIO MONTAJE ESCENOGRAFIA PARA LABORATORIO</t>
  </si>
  <si>
    <t>B1500000038</t>
  </si>
  <si>
    <t>SERVICIO INSTALACION TECHO ACTIVIDAD DE LABORATORIO</t>
  </si>
  <si>
    <t>CP000001770</t>
  </si>
  <si>
    <t>CENTRO DE SERVICIOS ESP EN SALUD OCUPACIONAL</t>
  </si>
  <si>
    <t>E450000000032</t>
  </si>
  <si>
    <t>SERVICIO DE PRUEBAS MEDICAS</t>
  </si>
  <si>
    <t>CP000002345</t>
  </si>
  <si>
    <t>VILISRO GROUP, SRL</t>
  </si>
  <si>
    <t>OBRAS MENORES EN EDIFICACIONES</t>
  </si>
  <si>
    <t>B1500000053</t>
  </si>
  <si>
    <t>SERV READECUACION BAÑOS EN ADM CAUCEDO/AUMENTO</t>
  </si>
  <si>
    <t>CP000002576</t>
  </si>
  <si>
    <t>EXPERT CLEANER SQE, SRL</t>
  </si>
  <si>
    <t>FUMIGACIÓN</t>
  </si>
  <si>
    <t>B1500000427</t>
  </si>
  <si>
    <t>SERVICIO DE FUMIGACION Y CONTROL DE PLAGAS EN EL EXTERIOR DE</t>
  </si>
  <si>
    <t>CP000002689</t>
  </si>
  <si>
    <t>IMPORTEK DOMINICANA, SRL</t>
  </si>
  <si>
    <t>B1500000357</t>
  </si>
  <si>
    <t>SERVICIO DE REPARACION Y MANTENIMIENTO PARA UNIDADES AIRE AC</t>
  </si>
  <si>
    <t>CP000002815</t>
  </si>
  <si>
    <t>ALIANZA INDUSTRIAL, SRL</t>
  </si>
  <si>
    <t>E450000000013</t>
  </si>
  <si>
    <t>ADQUISICION ELECTRODOMESTICOS PARA DISTINTAS AREAS SEDE DGA</t>
  </si>
  <si>
    <t>CP000002816</t>
  </si>
  <si>
    <t>FR MULTISERVICIOS, SRL</t>
  </si>
  <si>
    <t>B1500001088</t>
  </si>
  <si>
    <t>SERVICIO DE IMPRESION MATERIALES INFORMATIVOS</t>
  </si>
  <si>
    <t>CP000003146</t>
  </si>
  <si>
    <t>ENGATE, SRL</t>
  </si>
  <si>
    <t>B1500000064</t>
  </si>
  <si>
    <t>LIMPIEZA SISTEMA SANITARIO Y DRENAJE PLUVIAL EDIFICIO CENTRA</t>
  </si>
  <si>
    <t>CP000003572</t>
  </si>
  <si>
    <t>CENTRO DE APOYO Y ASISTENCIA PSICOLOGICA</t>
  </si>
  <si>
    <t>B1500000058</t>
  </si>
  <si>
    <t>CONFERENCIA DE LIDERAZGO.-</t>
  </si>
  <si>
    <t>CP000003938</t>
  </si>
  <si>
    <t>DELFOS CONSULTORES EDITORIALES SRL</t>
  </si>
  <si>
    <t>B1500000025</t>
  </si>
  <si>
    <t>SERVICIO DE IMPRESION PARA JORNADA MEDICA</t>
  </si>
  <si>
    <t>CP000004269</t>
  </si>
  <si>
    <t>MIRLA RODRIGUEZ MOLINA</t>
  </si>
  <si>
    <t>B1500000290</t>
  </si>
  <si>
    <t>B1500000289</t>
  </si>
  <si>
    <t>B1500000287</t>
  </si>
  <si>
    <t>B1500000288</t>
  </si>
  <si>
    <t>CP000004306</t>
  </si>
  <si>
    <t>NETSOL SOLUCIONES DE REDES SRL</t>
  </si>
  <si>
    <t>265501</t>
  </si>
  <si>
    <t>E450000000020</t>
  </si>
  <si>
    <t>IMPLEMENTACION DEL COMANDO DE CONTROL E INVESTIGACION ADUANERO</t>
  </si>
  <si>
    <t>225901</t>
  </si>
  <si>
    <t>LICENCIAS Y SOFTWARES</t>
  </si>
  <si>
    <t>227101</t>
  </si>
  <si>
    <t>CP000004318</t>
  </si>
  <si>
    <t>SFJ CREATIVIDAD SRL</t>
  </si>
  <si>
    <t>OTROS ALQUILERES</t>
  </si>
  <si>
    <t>B1500000021</t>
  </si>
  <si>
    <t>SERVICIO DE MONTAJE Y DESMONTAJE EVENTO CELEBRACION SEMANA D</t>
  </si>
  <si>
    <t>CP000004384</t>
  </si>
  <si>
    <t>ANAN GOURMET Y CATERING SRL</t>
  </si>
  <si>
    <t>SERVICIOS DE CATERING</t>
  </si>
  <si>
    <t>B1500000698</t>
  </si>
  <si>
    <t>SERVICIOS DE CATERING PARA ACTIVIDADES INSTITUCIONALES</t>
  </si>
  <si>
    <t>CP000004464</t>
  </si>
  <si>
    <t>AYUNTAMIENTO DE SANTO DOMINGO NORTE</t>
  </si>
  <si>
    <t>B1500001797</t>
  </si>
  <si>
    <t>ABRIL 2026, COD.368892</t>
  </si>
  <si>
    <t>CP000004558</t>
  </si>
  <si>
    <t>SOMATCAR SRL</t>
  </si>
  <si>
    <t>B1500000057</t>
  </si>
  <si>
    <t>SERVICIO LIMPIEZA PROFUNDA OFICINAS, MOBILIARIOS Y EQUIPOS A</t>
  </si>
  <si>
    <t>CP000004925</t>
  </si>
  <si>
    <t>MULTISERVICIOS ALEMI SRL</t>
  </si>
  <si>
    <t>OTROS EQUIPOS</t>
  </si>
  <si>
    <t>B1500000132</t>
  </si>
  <si>
    <t>SUMINISTRO BOMBAS DE AGUA Y TANQUE PRESURIZADOS USO DGA</t>
  </si>
  <si>
    <t>MAQUINARIA Y EQUIPO INDUSTRIAL</t>
  </si>
  <si>
    <t>CP000005112</t>
  </si>
  <si>
    <t>TECH PLUS OFFICE TEPLUOF SRL</t>
  </si>
  <si>
    <t>233101</t>
  </si>
  <si>
    <t>PAPEL DE ESCRITORIO</t>
  </si>
  <si>
    <t>B1500000226</t>
  </si>
  <si>
    <t>ADQUISICION MATERIALES GASTABLES DE OFICINA</t>
  </si>
  <si>
    <t>239201</t>
  </si>
  <si>
    <t>236304</t>
  </si>
  <si>
    <t>HERRAMIENTAS MENORES</t>
  </si>
  <si>
    <t>239905</t>
  </si>
  <si>
    <t>239401</t>
  </si>
  <si>
    <t>UTILES DESTINADOS A ACTIVIDADES DEPORTIVAS Y RECREATIVAS</t>
  </si>
  <si>
    <t>237206</t>
  </si>
  <si>
    <t>PINTURAS, LACAS, BARNICES, DILUYENTES Y ABSORBENTES PARA PIN</t>
  </si>
  <si>
    <t>CP000005136</t>
  </si>
  <si>
    <t>YVELIA BATISTA TATIS</t>
  </si>
  <si>
    <t>B1500000055</t>
  </si>
  <si>
    <t>SERVICIO DE ASESORIA.</t>
  </si>
  <si>
    <t>CP000005141</t>
  </si>
  <si>
    <t>@GRAPHIC SRL</t>
  </si>
  <si>
    <t>ADQUISICION DE RESMAS PAPEL BOND, SOBRES Y CARPETAS</t>
  </si>
  <si>
    <t>CP000005177</t>
  </si>
  <si>
    <t>EULOGIA VASQUEZ PEREZ</t>
  </si>
  <si>
    <t>B1500000683</t>
  </si>
  <si>
    <t>SERVICIOS NOTARIALES</t>
  </si>
  <si>
    <t>B1500000682</t>
  </si>
  <si>
    <t>SERVICIOS  JURIDICOS</t>
  </si>
  <si>
    <t>B1500000681</t>
  </si>
  <si>
    <t>B1500000684</t>
  </si>
  <si>
    <t>B1500000692</t>
  </si>
  <si>
    <t>SERVICIOS, JURIDICOS, ACTO NOTARIAL</t>
  </si>
  <si>
    <t>B1500000691</t>
  </si>
  <si>
    <t>B1500000689</t>
  </si>
  <si>
    <t>B1500000694</t>
  </si>
  <si>
    <t>B1500000690</t>
  </si>
  <si>
    <t>B1500000685</t>
  </si>
  <si>
    <t>B1500000686</t>
  </si>
  <si>
    <t>B1500000687</t>
  </si>
  <si>
    <t>B1500000696</t>
  </si>
  <si>
    <t>B1500000693</t>
  </si>
  <si>
    <t>B1500000695</t>
  </si>
  <si>
    <t>B1500000688</t>
  </si>
  <si>
    <t>B1500000697</t>
  </si>
  <si>
    <t>SRVICIOS JURIDICOS, ACTO NOTARIAL</t>
  </si>
  <si>
    <t>CP000005242</t>
  </si>
  <si>
    <t>RUTH ESTHER SOTO RUIZ</t>
  </si>
  <si>
    <t>B1500000012</t>
  </si>
  <si>
    <t>B1500000011</t>
  </si>
  <si>
    <t>B1500000013</t>
  </si>
  <si>
    <t>CP000005256</t>
  </si>
  <si>
    <t>EINA SOLUCIONES SRL</t>
  </si>
  <si>
    <t>B1500000104</t>
  </si>
  <si>
    <t>SERVICIO ELABORACION DE ANNERS Y LETREROS DGA</t>
  </si>
  <si>
    <t>CP000005294</t>
  </si>
  <si>
    <t>LUCEMAS SUPPLY SRL</t>
  </si>
  <si>
    <t>B1500000379</t>
  </si>
  <si>
    <t>SUMINISTRO E INSTALACION MOBILIARIO PARA UNIDADES MEDICAS</t>
  </si>
  <si>
    <t>CP000005350</t>
  </si>
  <si>
    <t>WENDY DAYANARA MARTE NICASIO</t>
  </si>
  <si>
    <t>B1500000003</t>
  </si>
  <si>
    <t>SERVICIOS DE ASESORIAS EXTERNA EN MATERIA JURIDICA.</t>
  </si>
  <si>
    <t>CP000005406</t>
  </si>
  <si>
    <t>JOAQUIN ANTONIO  ZAPATA MARTINEZ</t>
  </si>
  <si>
    <t>B1500000008</t>
  </si>
  <si>
    <t>SDA-1008-26 PAGO SERVICIOS DE CUOTA LITIS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</si>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</sst>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80A]dd/mm/yyyy"/>
    <numFmt numFmtId="165" formatCode="[$-1080A]#,##0.00;\-#,##0.00;0.00"/>
    <numFmt numFmtId="166" formatCode="#,##0.000000000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rgb="FF000000"/>
      <name val="Arial"/>
      <family val="2"/>
    </font>
    <font>
      <b/>
      <sz val="13"/>
      <color rgb="FFFFFFFF"/>
      <name val="Arial"/>
      <family val="2"/>
    </font>
    <font>
      <sz val="13"/>
      <name val="Calibri"/>
      <family val="2"/>
    </font>
    <font>
      <sz val="14"/>
      <color rgb="FF000000"/>
      <name val="Segoe UI"/>
      <family val="2"/>
    </font>
    <font>
      <sz val="11"/>
      <name val="Calibri"/>
      <family val="2"/>
    </font>
    <font>
      <sz val="14"/>
      <name val="Calibri"/>
      <family val="2"/>
    </font>
    <font>
      <b/>
      <sz val="14"/>
      <color rgb="FF000000"/>
      <name val="Segoe UI"/>
      <family val="2"/>
    </font>
    <font>
      <b/>
      <sz val="14"/>
      <name val="Segoe UI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3"/>
    <xf numFmtId="0" fontId="2" fillId="0" borderId="0" xfId="3" applyFont="1"/>
    <xf numFmtId="0" fontId="4" fillId="2" borderId="1" xfId="2" applyFont="1" applyFill="1" applyBorder="1" applyAlignment="1">
      <alignment horizontal="center" vertical="center" wrapText="1" readingOrder="1"/>
    </xf>
    <xf numFmtId="49" fontId="4" fillId="2" borderId="1" xfId="2" applyNumberFormat="1" applyFont="1" applyFill="1" applyBorder="1" applyAlignment="1">
      <alignment horizontal="center" vertical="center" wrapText="1" readingOrder="1"/>
    </xf>
    <xf numFmtId="0" fontId="4" fillId="2" borderId="1" xfId="2" applyFont="1" applyFill="1" applyBorder="1" applyAlignment="1">
      <alignment horizontal="center" vertical="center" readingOrder="1"/>
    </xf>
    <xf numFmtId="43" fontId="4" fillId="2" borderId="1" xfId="4" applyFont="1" applyFill="1" applyBorder="1" applyAlignment="1">
      <alignment horizontal="center" vertical="center" wrapText="1" readingOrder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wrapText="1" readingOrder="1"/>
    </xf>
    <xf numFmtId="0" fontId="6" fillId="0" borderId="1" xfId="2" applyFont="1" applyBorder="1" applyAlignment="1">
      <alignment wrapText="1" readingOrder="1"/>
    </xf>
    <xf numFmtId="164" fontId="6" fillId="0" borderId="1" xfId="2" applyNumberFormat="1" applyFont="1" applyBorder="1" applyAlignment="1">
      <alignment horizontal="left" wrapText="1" readingOrder="1"/>
    </xf>
    <xf numFmtId="43" fontId="6" fillId="0" borderId="1" xfId="4" applyFont="1" applyBorder="1" applyAlignment="1">
      <alignment horizontal="left" wrapText="1" readingOrder="1"/>
    </xf>
    <xf numFmtId="43" fontId="6" fillId="0" borderId="1" xfId="4" applyFont="1" applyFill="1" applyBorder="1" applyAlignment="1">
      <alignment wrapText="1" readingOrder="1"/>
    </xf>
    <xf numFmtId="0" fontId="7" fillId="0" borderId="0" xfId="2" applyFont="1"/>
    <xf numFmtId="43" fontId="6" fillId="0" borderId="1" xfId="4" applyFont="1" applyBorder="1" applyAlignment="1">
      <alignment wrapText="1" readingOrder="1"/>
    </xf>
    <xf numFmtId="43" fontId="6" fillId="0" borderId="1" xfId="4" applyFont="1" applyBorder="1" applyAlignment="1">
      <alignment horizontal="center" vertical="center" wrapText="1" readingOrder="1"/>
    </xf>
    <xf numFmtId="43" fontId="6" fillId="0" borderId="1" xfId="1" applyFont="1" applyBorder="1" applyAlignment="1">
      <alignment wrapText="1" readingOrder="1"/>
    </xf>
    <xf numFmtId="0" fontId="7" fillId="0" borderId="0" xfId="2" applyFont="1" applyAlignment="1">
      <alignment horizontal="left"/>
    </xf>
    <xf numFmtId="165" fontId="6" fillId="0" borderId="1" xfId="4" applyNumberFormat="1" applyFont="1" applyFill="1" applyBorder="1" applyAlignment="1">
      <alignment wrapText="1" readingOrder="1"/>
    </xf>
    <xf numFmtId="43" fontId="7" fillId="0" borderId="0" xfId="2" applyNumberFormat="1" applyFont="1"/>
    <xf numFmtId="0" fontId="8" fillId="0" borderId="0" xfId="2" applyFont="1"/>
    <xf numFmtId="0" fontId="9" fillId="0" borderId="0" xfId="2" applyFont="1" applyAlignment="1">
      <alignment wrapText="1" readingOrder="1"/>
    </xf>
    <xf numFmtId="43" fontId="10" fillId="0" borderId="2" xfId="4" applyFont="1" applyFill="1" applyBorder="1" applyAlignment="1">
      <alignment horizontal="left" vertical="center"/>
    </xf>
    <xf numFmtId="4" fontId="11" fillId="0" borderId="0" xfId="0" applyNumberFormat="1" applyFont="1"/>
    <xf numFmtId="166" fontId="7" fillId="0" borderId="0" xfId="2" applyNumberFormat="1" applyFont="1"/>
    <xf numFmtId="4" fontId="7" fillId="0" borderId="0" xfId="2" applyNumberFormat="1" applyFont="1"/>
    <xf numFmtId="0" fontId="3" fillId="0" borderId="0" xfId="2" applyFont="1" applyAlignment="1">
      <alignment horizontal="center" vertical="top" wrapText="1" readingOrder="1"/>
    </xf>
  </cellXfs>
  <cellStyles count="5">
    <cellStyle name="Millares" xfId="1" builtinId="3"/>
    <cellStyle name="Millares 2" xfId="4" xr:uid="{DA826CAF-DE8F-47C3-8B21-6CC8B6D030BE}"/>
    <cellStyle name="Normal" xfId="0" builtinId="0"/>
    <cellStyle name="Normal 2" xfId="2" xr:uid="{EF0993A5-5F0C-4C07-8C17-B5D9A5588E5D}"/>
    <cellStyle name="Normal 3" xfId="3" xr:uid="{FA2BBE15-4C04-4EA2-BC76-88C15308B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204446</xdr:colOff>
      <xdr:row>1</xdr:row>
      <xdr:rowOff>10204</xdr:rowOff>
    </xdr:from>
    <xdr:ext cx="2355398" cy="942499"/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C6BA23FD-5EAA-4DC8-9BDC-E98EAEED8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46" y="248329"/>
          <a:ext cx="2355398" cy="9424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1702593</xdr:colOff>
      <xdr:row>164</xdr:row>
      <xdr:rowOff>107157</xdr:rowOff>
    </xdr:from>
    <xdr:to>
      <xdr:col>7</xdr:col>
      <xdr:colOff>395363</xdr:colOff>
      <xdr:row>173</xdr:row>
      <xdr:rowOff>49702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980A9F1-5F69-45FF-8672-5D7A9148B04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9" y="92452032"/>
          <a:ext cx="5241208" cy="2085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2774-9FC6-474B-A4A5-CC24DF8625C8}">
  <sheetPr>
    <pageSetUpPr fitToPage="1"/>
  </sheetPr>
  <dimension ref="A3:L173"/>
  <sheetViews>
    <sheetView showGridLines="0" tabSelected="1" topLeftCell="A21" zoomScale="80" zoomScaleNormal="80" workbookViewId="0">
      <selection activeCell="H27" sqref="H27"/>
    </sheetView>
  </sheetViews>
  <sheetFormatPr baseColWidth="10" defaultColWidth="11.42578125" defaultRowHeight="18.75" x14ac:dyDescent="0.3"/>
  <cols>
    <col min="1" max="1" width="17.5703125" style="20" customWidth="1"/>
    <col min="2" max="2" width="33" style="20" customWidth="1"/>
    <col min="3" max="3" width="25.42578125" style="13" customWidth="1"/>
    <col min="4" max="4" width="43" style="17" customWidth="1"/>
    <col min="5" max="5" width="23.42578125" style="13" bestFit="1" customWidth="1"/>
    <col min="6" max="7" width="15.85546875" style="13" bestFit="1" customWidth="1"/>
    <col min="8" max="8" width="58.85546875" style="13" bestFit="1" customWidth="1"/>
    <col min="9" max="9" width="22.140625" style="13" bestFit="1" customWidth="1"/>
    <col min="10" max="11" width="25.7109375" style="13" bestFit="1" customWidth="1"/>
    <col min="12" max="12" width="13.85546875" style="13" bestFit="1" customWidth="1"/>
    <col min="13" max="16384" width="11.42578125" style="13"/>
  </cols>
  <sheetData>
    <row r="3" spans="1:11" s="1" customFormat="1" ht="19.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1" customFormat="1" ht="19.5" customHeight="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s="1" customFormat="1" ht="19.5" customHeigh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s="1" customFormat="1" ht="18" customHeight="1" x14ac:dyDescent="0.25">
      <c r="J6" s="2"/>
      <c r="K6" s="2"/>
    </row>
    <row r="7" spans="1:11" s="7" customFormat="1" ht="46.5" customHeight="1" x14ac:dyDescent="0.25">
      <c r="A7" s="3" t="s">
        <v>3</v>
      </c>
      <c r="B7" s="3" t="s">
        <v>4</v>
      </c>
      <c r="C7" s="4" t="s">
        <v>5</v>
      </c>
      <c r="D7" s="3" t="s">
        <v>6</v>
      </c>
      <c r="E7" s="5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6" t="s">
        <v>13</v>
      </c>
    </row>
    <row r="8" spans="1:11" ht="40.5" x14ac:dyDescent="0.35">
      <c r="A8" s="8" t="s">
        <v>14</v>
      </c>
      <c r="B8" s="9" t="s">
        <v>15</v>
      </c>
      <c r="C8" s="8">
        <v>228704</v>
      </c>
      <c r="D8" s="8" t="s">
        <v>16</v>
      </c>
      <c r="E8" s="8" t="s">
        <v>17</v>
      </c>
      <c r="F8" s="10">
        <v>46077</v>
      </c>
      <c r="G8" s="10">
        <v>46135</v>
      </c>
      <c r="H8" s="9" t="s">
        <v>18</v>
      </c>
      <c r="I8" s="11">
        <f>+K8+J8</f>
        <v>221516.1</v>
      </c>
      <c r="J8" s="12">
        <v>0</v>
      </c>
      <c r="K8" s="12">
        <v>221516.1</v>
      </c>
    </row>
    <row r="9" spans="1:11" ht="40.5" x14ac:dyDescent="0.35">
      <c r="A9" s="8" t="s">
        <v>19</v>
      </c>
      <c r="B9" s="9" t="s">
        <v>20</v>
      </c>
      <c r="C9" s="8">
        <v>231101</v>
      </c>
      <c r="D9" s="8" t="s">
        <v>21</v>
      </c>
      <c r="E9" s="8" t="s">
        <v>22</v>
      </c>
      <c r="F9" s="10">
        <v>46083</v>
      </c>
      <c r="G9" s="10">
        <v>46136</v>
      </c>
      <c r="H9" s="9" t="s">
        <v>23</v>
      </c>
      <c r="I9" s="11">
        <f t="shared" ref="I9:I72" si="0">+K9+J9</f>
        <v>1210.26</v>
      </c>
      <c r="J9" s="14">
        <v>0</v>
      </c>
      <c r="K9" s="14">
        <v>1210.26</v>
      </c>
    </row>
    <row r="10" spans="1:11" ht="40.5" x14ac:dyDescent="0.35">
      <c r="A10" s="8" t="s">
        <v>19</v>
      </c>
      <c r="B10" s="9" t="s">
        <v>20</v>
      </c>
      <c r="C10" s="8">
        <v>231101</v>
      </c>
      <c r="D10" s="8" t="s">
        <v>21</v>
      </c>
      <c r="E10" s="8" t="s">
        <v>24</v>
      </c>
      <c r="F10" s="10">
        <v>46085</v>
      </c>
      <c r="G10" s="10">
        <v>46136</v>
      </c>
      <c r="H10" s="9" t="s">
        <v>25</v>
      </c>
      <c r="I10" s="11">
        <f t="shared" si="0"/>
        <v>1744.24</v>
      </c>
      <c r="J10" s="14">
        <v>0</v>
      </c>
      <c r="K10" s="14">
        <v>1744.24</v>
      </c>
    </row>
    <row r="11" spans="1:11" ht="40.5" x14ac:dyDescent="0.35">
      <c r="A11" s="8" t="s">
        <v>19</v>
      </c>
      <c r="B11" s="9" t="s">
        <v>20</v>
      </c>
      <c r="C11" s="8">
        <v>231101</v>
      </c>
      <c r="D11" s="8" t="s">
        <v>21</v>
      </c>
      <c r="E11" s="8" t="s">
        <v>26</v>
      </c>
      <c r="F11" s="10">
        <v>46086</v>
      </c>
      <c r="G11" s="10">
        <v>46136</v>
      </c>
      <c r="H11" s="9" t="s">
        <v>25</v>
      </c>
      <c r="I11" s="11">
        <f t="shared" si="0"/>
        <v>13141.47</v>
      </c>
      <c r="J11" s="14">
        <v>0</v>
      </c>
      <c r="K11" s="14">
        <v>13141.47</v>
      </c>
    </row>
    <row r="12" spans="1:11" ht="40.5" x14ac:dyDescent="0.35">
      <c r="A12" s="8" t="s">
        <v>19</v>
      </c>
      <c r="B12" s="9" t="s">
        <v>20</v>
      </c>
      <c r="C12" s="8">
        <v>231101</v>
      </c>
      <c r="D12" s="8" t="s">
        <v>21</v>
      </c>
      <c r="E12" s="8" t="s">
        <v>27</v>
      </c>
      <c r="F12" s="10">
        <v>46092</v>
      </c>
      <c r="G12" s="10">
        <v>46136</v>
      </c>
      <c r="H12" s="9" t="s">
        <v>25</v>
      </c>
      <c r="I12" s="11">
        <f t="shared" si="0"/>
        <v>7773.05</v>
      </c>
      <c r="J12" s="14">
        <v>0</v>
      </c>
      <c r="K12" s="14">
        <v>7773.05</v>
      </c>
    </row>
    <row r="13" spans="1:11" ht="40.5" x14ac:dyDescent="0.35">
      <c r="A13" s="8" t="s">
        <v>19</v>
      </c>
      <c r="B13" s="9" t="s">
        <v>20</v>
      </c>
      <c r="C13" s="8">
        <v>231101</v>
      </c>
      <c r="D13" s="8" t="s">
        <v>21</v>
      </c>
      <c r="E13" s="8" t="s">
        <v>28</v>
      </c>
      <c r="F13" s="10">
        <v>46097</v>
      </c>
      <c r="G13" s="10">
        <v>46136</v>
      </c>
      <c r="H13" s="9" t="s">
        <v>29</v>
      </c>
      <c r="I13" s="11">
        <f t="shared" si="0"/>
        <v>12560.94</v>
      </c>
      <c r="J13" s="14">
        <v>0</v>
      </c>
      <c r="K13" s="14">
        <v>12560.94</v>
      </c>
    </row>
    <row r="14" spans="1:11" ht="40.5" x14ac:dyDescent="0.35">
      <c r="A14" s="8" t="s">
        <v>19</v>
      </c>
      <c r="B14" s="9" t="s">
        <v>20</v>
      </c>
      <c r="C14" s="8">
        <v>231101</v>
      </c>
      <c r="D14" s="8" t="s">
        <v>21</v>
      </c>
      <c r="E14" s="8" t="s">
        <v>30</v>
      </c>
      <c r="F14" s="10">
        <v>46105</v>
      </c>
      <c r="G14" s="10">
        <v>46136</v>
      </c>
      <c r="H14" s="9" t="s">
        <v>29</v>
      </c>
      <c r="I14" s="11">
        <f t="shared" si="0"/>
        <v>7375.11</v>
      </c>
      <c r="J14" s="14">
        <v>0</v>
      </c>
      <c r="K14" s="14">
        <v>7375.11</v>
      </c>
    </row>
    <row r="15" spans="1:11" ht="40.5" x14ac:dyDescent="0.35">
      <c r="A15" s="8" t="s">
        <v>19</v>
      </c>
      <c r="B15" s="9" t="s">
        <v>20</v>
      </c>
      <c r="C15" s="8">
        <v>231101</v>
      </c>
      <c r="D15" s="8" t="s">
        <v>21</v>
      </c>
      <c r="E15" s="8" t="s">
        <v>31</v>
      </c>
      <c r="F15" s="10">
        <v>46107</v>
      </c>
      <c r="G15" s="10">
        <v>46136</v>
      </c>
      <c r="H15" s="9" t="s">
        <v>32</v>
      </c>
      <c r="I15" s="11">
        <f t="shared" si="0"/>
        <v>4178.3</v>
      </c>
      <c r="J15" s="14">
        <v>0</v>
      </c>
      <c r="K15" s="14">
        <v>4178.3</v>
      </c>
    </row>
    <row r="16" spans="1:11" ht="40.5" x14ac:dyDescent="0.35">
      <c r="A16" s="8" t="s">
        <v>19</v>
      </c>
      <c r="B16" s="9" t="s">
        <v>20</v>
      </c>
      <c r="C16" s="8">
        <v>231101</v>
      </c>
      <c r="D16" s="8" t="s">
        <v>21</v>
      </c>
      <c r="E16" s="8" t="s">
        <v>33</v>
      </c>
      <c r="F16" s="10">
        <v>46118</v>
      </c>
      <c r="G16" s="10">
        <v>46136</v>
      </c>
      <c r="H16" s="9" t="s">
        <v>29</v>
      </c>
      <c r="I16" s="11">
        <f t="shared" si="0"/>
        <v>6685.72</v>
      </c>
      <c r="J16" s="14">
        <v>0</v>
      </c>
      <c r="K16" s="14">
        <v>6685.72</v>
      </c>
    </row>
    <row r="17" spans="1:11" ht="40.5" x14ac:dyDescent="0.35">
      <c r="A17" s="8" t="s">
        <v>19</v>
      </c>
      <c r="B17" s="9" t="s">
        <v>20</v>
      </c>
      <c r="C17" s="8">
        <v>231101</v>
      </c>
      <c r="D17" s="8" t="s">
        <v>21</v>
      </c>
      <c r="E17" s="8" t="s">
        <v>34</v>
      </c>
      <c r="F17" s="10">
        <v>46121</v>
      </c>
      <c r="G17" s="10">
        <v>46136</v>
      </c>
      <c r="H17" s="9" t="s">
        <v>29</v>
      </c>
      <c r="I17" s="11">
        <f t="shared" si="0"/>
        <v>10606.8</v>
      </c>
      <c r="J17" s="14">
        <v>0</v>
      </c>
      <c r="K17" s="14">
        <v>10606.8</v>
      </c>
    </row>
    <row r="18" spans="1:11" ht="40.5" x14ac:dyDescent="0.35">
      <c r="A18" s="8" t="s">
        <v>19</v>
      </c>
      <c r="B18" s="9" t="s">
        <v>20</v>
      </c>
      <c r="C18" s="8">
        <v>231101</v>
      </c>
      <c r="D18" s="8" t="s">
        <v>21</v>
      </c>
      <c r="E18" s="8" t="s">
        <v>35</v>
      </c>
      <c r="F18" s="10">
        <v>46101</v>
      </c>
      <c r="G18" s="10">
        <v>46136</v>
      </c>
      <c r="H18" s="9" t="s">
        <v>36</v>
      </c>
      <c r="I18" s="11">
        <f t="shared" si="0"/>
        <v>1243.75</v>
      </c>
      <c r="J18" s="14">
        <v>0</v>
      </c>
      <c r="K18" s="14">
        <v>1243.75</v>
      </c>
    </row>
    <row r="19" spans="1:11" ht="40.5" x14ac:dyDescent="0.35">
      <c r="A19" s="8" t="s">
        <v>19</v>
      </c>
      <c r="B19" s="9" t="s">
        <v>20</v>
      </c>
      <c r="C19" s="8">
        <v>231101</v>
      </c>
      <c r="D19" s="8" t="s">
        <v>21</v>
      </c>
      <c r="E19" s="8" t="s">
        <v>37</v>
      </c>
      <c r="F19" s="10">
        <v>46122</v>
      </c>
      <c r="G19" s="10">
        <v>46136</v>
      </c>
      <c r="H19" s="9" t="s">
        <v>38</v>
      </c>
      <c r="I19" s="11">
        <f t="shared" si="0"/>
        <v>1728.65</v>
      </c>
      <c r="J19" s="14">
        <v>0</v>
      </c>
      <c r="K19" s="14">
        <v>1728.65</v>
      </c>
    </row>
    <row r="20" spans="1:11" ht="40.5" x14ac:dyDescent="0.35">
      <c r="A20" s="8" t="s">
        <v>19</v>
      </c>
      <c r="B20" s="9" t="s">
        <v>20</v>
      </c>
      <c r="C20" s="8">
        <v>231101</v>
      </c>
      <c r="D20" s="8" t="s">
        <v>21</v>
      </c>
      <c r="E20" s="8" t="s">
        <v>39</v>
      </c>
      <c r="F20" s="10">
        <v>46126</v>
      </c>
      <c r="G20" s="10">
        <v>46136</v>
      </c>
      <c r="H20" s="9" t="s">
        <v>40</v>
      </c>
      <c r="I20" s="11">
        <f t="shared" si="0"/>
        <v>1273.3499999999999</v>
      </c>
      <c r="J20" s="14">
        <v>0</v>
      </c>
      <c r="K20" s="14">
        <v>1273.3499999999999</v>
      </c>
    </row>
    <row r="21" spans="1:11" ht="60.75" x14ac:dyDescent="0.35">
      <c r="A21" s="8" t="s">
        <v>41</v>
      </c>
      <c r="B21" s="9" t="s">
        <v>42</v>
      </c>
      <c r="C21" s="8">
        <v>221501</v>
      </c>
      <c r="D21" s="8" t="s">
        <v>43</v>
      </c>
      <c r="E21" s="8" t="s">
        <v>44</v>
      </c>
      <c r="F21" s="10">
        <v>46082</v>
      </c>
      <c r="G21" s="10">
        <v>46139</v>
      </c>
      <c r="H21" s="9" t="s">
        <v>45</v>
      </c>
      <c r="I21" s="11">
        <f t="shared" si="0"/>
        <v>367421.5</v>
      </c>
      <c r="J21" s="14">
        <v>0</v>
      </c>
      <c r="K21" s="14">
        <v>367421.5</v>
      </c>
    </row>
    <row r="22" spans="1:11" ht="40.5" x14ac:dyDescent="0.35">
      <c r="A22" s="8" t="s">
        <v>41</v>
      </c>
      <c r="B22" s="9" t="s">
        <v>42</v>
      </c>
      <c r="C22" s="8">
        <v>225302</v>
      </c>
      <c r="D22" s="8" t="s">
        <v>46</v>
      </c>
      <c r="E22" s="8" t="s">
        <v>47</v>
      </c>
      <c r="F22" s="10">
        <v>46082</v>
      </c>
      <c r="G22" s="10">
        <v>46139</v>
      </c>
      <c r="H22" s="9" t="s">
        <v>48</v>
      </c>
      <c r="I22" s="11">
        <f t="shared" si="0"/>
        <v>4448071.03</v>
      </c>
      <c r="J22" s="14">
        <v>0</v>
      </c>
      <c r="K22" s="14">
        <v>4448071.03</v>
      </c>
    </row>
    <row r="23" spans="1:11" ht="60.75" x14ac:dyDescent="0.35">
      <c r="A23" s="8" t="s">
        <v>41</v>
      </c>
      <c r="B23" s="9" t="s">
        <v>42</v>
      </c>
      <c r="C23" s="8">
        <v>221501</v>
      </c>
      <c r="D23" s="8" t="s">
        <v>43</v>
      </c>
      <c r="E23" s="8" t="s">
        <v>49</v>
      </c>
      <c r="F23" s="10">
        <v>46082</v>
      </c>
      <c r="G23" s="10">
        <v>46139</v>
      </c>
      <c r="H23" s="9" t="s">
        <v>50</v>
      </c>
      <c r="I23" s="11">
        <f t="shared" si="0"/>
        <v>562776.09</v>
      </c>
      <c r="J23" s="14">
        <v>0</v>
      </c>
      <c r="K23" s="14">
        <v>562776.09</v>
      </c>
    </row>
    <row r="24" spans="1:11" ht="60.75" x14ac:dyDescent="0.35">
      <c r="A24" s="8" t="s">
        <v>41</v>
      </c>
      <c r="B24" s="9" t="s">
        <v>42</v>
      </c>
      <c r="C24" s="8">
        <v>221501</v>
      </c>
      <c r="D24" s="8" t="s">
        <v>43</v>
      </c>
      <c r="E24" s="8" t="s">
        <v>51</v>
      </c>
      <c r="F24" s="10">
        <v>46082</v>
      </c>
      <c r="G24" s="10">
        <v>46139</v>
      </c>
      <c r="H24" s="9" t="s">
        <v>52</v>
      </c>
      <c r="I24" s="11">
        <f t="shared" si="0"/>
        <v>665530.30000000005</v>
      </c>
      <c r="J24" s="14">
        <v>0</v>
      </c>
      <c r="K24" s="14">
        <v>665530.30000000005</v>
      </c>
    </row>
    <row r="25" spans="1:11" ht="60.75" x14ac:dyDescent="0.35">
      <c r="A25" s="8" t="s">
        <v>41</v>
      </c>
      <c r="B25" s="9" t="s">
        <v>42</v>
      </c>
      <c r="C25" s="8">
        <v>221501</v>
      </c>
      <c r="D25" s="8" t="s">
        <v>43</v>
      </c>
      <c r="E25" s="8" t="s">
        <v>53</v>
      </c>
      <c r="F25" s="10">
        <v>46082</v>
      </c>
      <c r="G25" s="10">
        <v>46139</v>
      </c>
      <c r="H25" s="9" t="s">
        <v>54</v>
      </c>
      <c r="I25" s="11">
        <f t="shared" si="0"/>
        <v>1232608.53</v>
      </c>
      <c r="J25" s="14">
        <v>0</v>
      </c>
      <c r="K25" s="14">
        <v>1232608.53</v>
      </c>
    </row>
    <row r="26" spans="1:11" ht="60.75" x14ac:dyDescent="0.35">
      <c r="A26" s="8" t="s">
        <v>41</v>
      </c>
      <c r="B26" s="9" t="s">
        <v>42</v>
      </c>
      <c r="C26" s="8">
        <v>221501</v>
      </c>
      <c r="D26" s="8" t="s">
        <v>43</v>
      </c>
      <c r="E26" s="8" t="s">
        <v>55</v>
      </c>
      <c r="F26" s="10">
        <v>46082</v>
      </c>
      <c r="G26" s="10">
        <v>46139</v>
      </c>
      <c r="H26" s="9" t="s">
        <v>56</v>
      </c>
      <c r="I26" s="11">
        <f t="shared" si="0"/>
        <v>327736.5</v>
      </c>
      <c r="J26" s="14">
        <v>0</v>
      </c>
      <c r="K26" s="14">
        <v>327736.5</v>
      </c>
    </row>
    <row r="27" spans="1:11" ht="40.5" x14ac:dyDescent="0.35">
      <c r="A27" s="8" t="s">
        <v>57</v>
      </c>
      <c r="B27" s="9" t="s">
        <v>58</v>
      </c>
      <c r="C27" s="8">
        <v>228503</v>
      </c>
      <c r="D27" s="8" t="s">
        <v>59</v>
      </c>
      <c r="E27" s="8" t="s">
        <v>60</v>
      </c>
      <c r="F27" s="10">
        <v>46113</v>
      </c>
      <c r="G27" s="10">
        <v>46139</v>
      </c>
      <c r="H27" s="9" t="s">
        <v>61</v>
      </c>
      <c r="I27" s="11">
        <f t="shared" si="0"/>
        <v>30980</v>
      </c>
      <c r="J27" s="14">
        <v>0</v>
      </c>
      <c r="K27" s="14">
        <v>30980</v>
      </c>
    </row>
    <row r="28" spans="1:11" ht="40.5" x14ac:dyDescent="0.35">
      <c r="A28" s="8" t="s">
        <v>57</v>
      </c>
      <c r="B28" s="9" t="s">
        <v>58</v>
      </c>
      <c r="C28" s="8">
        <v>228503</v>
      </c>
      <c r="D28" s="8" t="s">
        <v>59</v>
      </c>
      <c r="E28" s="8" t="s">
        <v>62</v>
      </c>
      <c r="F28" s="10">
        <v>46113</v>
      </c>
      <c r="G28" s="10">
        <v>46139</v>
      </c>
      <c r="H28" s="9" t="s">
        <v>63</v>
      </c>
      <c r="I28" s="11">
        <f t="shared" si="0"/>
        <v>14960</v>
      </c>
      <c r="J28" s="14">
        <v>0</v>
      </c>
      <c r="K28" s="14">
        <v>14960</v>
      </c>
    </row>
    <row r="29" spans="1:11" ht="60.75" x14ac:dyDescent="0.35">
      <c r="A29" s="8" t="s">
        <v>64</v>
      </c>
      <c r="B29" s="9" t="s">
        <v>65</v>
      </c>
      <c r="C29" s="8">
        <v>239201</v>
      </c>
      <c r="D29" s="8" t="s">
        <v>66</v>
      </c>
      <c r="E29" s="8" t="s">
        <v>67</v>
      </c>
      <c r="F29" s="10">
        <v>46121</v>
      </c>
      <c r="G29" s="10">
        <v>46135</v>
      </c>
      <c r="H29" s="9" t="s">
        <v>68</v>
      </c>
      <c r="I29" s="11">
        <f t="shared" si="0"/>
        <v>241900</v>
      </c>
      <c r="J29" s="14">
        <v>10250</v>
      </c>
      <c r="K29" s="14">
        <v>231650</v>
      </c>
    </row>
    <row r="30" spans="1:11" ht="60.75" x14ac:dyDescent="0.35">
      <c r="A30" s="8" t="s">
        <v>69</v>
      </c>
      <c r="B30" s="9" t="s">
        <v>70</v>
      </c>
      <c r="C30" s="8">
        <v>227208</v>
      </c>
      <c r="D30" s="8" t="s">
        <v>71</v>
      </c>
      <c r="E30" s="8" t="s">
        <v>72</v>
      </c>
      <c r="F30" s="10">
        <v>46079</v>
      </c>
      <c r="G30" s="10">
        <v>46140</v>
      </c>
      <c r="H30" s="9" t="s">
        <v>73</v>
      </c>
      <c r="I30" s="11">
        <f t="shared" si="0"/>
        <v>237770.24000000002</v>
      </c>
      <c r="J30" s="14">
        <v>10075.01</v>
      </c>
      <c r="K30" s="14">
        <v>227695.23</v>
      </c>
    </row>
    <row r="31" spans="1:11" ht="60.75" x14ac:dyDescent="0.35">
      <c r="A31" s="8" t="s">
        <v>74</v>
      </c>
      <c r="B31" s="9" t="s">
        <v>75</v>
      </c>
      <c r="C31" s="8">
        <v>221501</v>
      </c>
      <c r="D31" s="10" t="s">
        <v>43</v>
      </c>
      <c r="E31" s="8" t="s">
        <v>76</v>
      </c>
      <c r="F31" s="10">
        <v>46108</v>
      </c>
      <c r="G31" s="10">
        <v>46139</v>
      </c>
      <c r="H31" s="9" t="s">
        <v>77</v>
      </c>
      <c r="I31" s="11">
        <f t="shared" si="0"/>
        <v>559593.34</v>
      </c>
      <c r="J31" s="14">
        <v>0</v>
      </c>
      <c r="K31" s="14">
        <v>559593.34</v>
      </c>
    </row>
    <row r="32" spans="1:11" ht="60.75" x14ac:dyDescent="0.35">
      <c r="A32" s="8" t="s">
        <v>74</v>
      </c>
      <c r="B32" s="9" t="s">
        <v>75</v>
      </c>
      <c r="C32" s="8">
        <v>221501</v>
      </c>
      <c r="D32" s="10" t="s">
        <v>43</v>
      </c>
      <c r="E32" s="8" t="s">
        <v>78</v>
      </c>
      <c r="F32" s="10">
        <v>46108</v>
      </c>
      <c r="G32" s="10">
        <v>46139</v>
      </c>
      <c r="H32" s="9" t="s">
        <v>79</v>
      </c>
      <c r="I32" s="11">
        <f t="shared" si="0"/>
        <v>1332517.0900000001</v>
      </c>
      <c r="J32" s="14">
        <v>0</v>
      </c>
      <c r="K32" s="14">
        <v>1332517.0900000001</v>
      </c>
    </row>
    <row r="33" spans="1:11" ht="60.75" x14ac:dyDescent="0.35">
      <c r="A33" s="8" t="s">
        <v>74</v>
      </c>
      <c r="B33" s="9" t="s">
        <v>75</v>
      </c>
      <c r="C33" s="8">
        <v>221501</v>
      </c>
      <c r="D33" s="10" t="s">
        <v>43</v>
      </c>
      <c r="E33" s="8" t="s">
        <v>80</v>
      </c>
      <c r="F33" s="10">
        <v>46108</v>
      </c>
      <c r="G33" s="10">
        <v>46139</v>
      </c>
      <c r="H33" s="9" t="s">
        <v>81</v>
      </c>
      <c r="I33" s="11">
        <f t="shared" si="0"/>
        <v>1485817.63</v>
      </c>
      <c r="J33" s="14">
        <v>0</v>
      </c>
      <c r="K33" s="14">
        <v>1485817.63</v>
      </c>
    </row>
    <row r="34" spans="1:11" ht="60.75" x14ac:dyDescent="0.35">
      <c r="A34" s="9" t="s">
        <v>82</v>
      </c>
      <c r="B34" s="8" t="s">
        <v>83</v>
      </c>
      <c r="C34" s="8">
        <v>227206</v>
      </c>
      <c r="D34" s="10" t="s">
        <v>84</v>
      </c>
      <c r="E34" s="8" t="s">
        <v>85</v>
      </c>
      <c r="F34" s="10">
        <v>46107</v>
      </c>
      <c r="G34" s="10">
        <v>46139</v>
      </c>
      <c r="H34" s="9" t="s">
        <v>86</v>
      </c>
      <c r="I34" s="11">
        <f t="shared" si="0"/>
        <v>13073.87</v>
      </c>
      <c r="J34" s="14">
        <v>0</v>
      </c>
      <c r="K34" s="14">
        <v>13073.87</v>
      </c>
    </row>
    <row r="35" spans="1:11" ht="60.75" x14ac:dyDescent="0.35">
      <c r="A35" s="9" t="s">
        <v>82</v>
      </c>
      <c r="B35" s="8" t="s">
        <v>83</v>
      </c>
      <c r="C35" s="8">
        <v>227206</v>
      </c>
      <c r="D35" s="10" t="s">
        <v>84</v>
      </c>
      <c r="E35" s="8" t="s">
        <v>87</v>
      </c>
      <c r="F35" s="10">
        <v>46125</v>
      </c>
      <c r="G35" s="10">
        <v>46139</v>
      </c>
      <c r="H35" s="9" t="s">
        <v>86</v>
      </c>
      <c r="I35" s="11">
        <f t="shared" si="0"/>
        <v>31986.33</v>
      </c>
      <c r="J35" s="15">
        <v>0</v>
      </c>
      <c r="K35" s="14">
        <v>31986.33</v>
      </c>
    </row>
    <row r="36" spans="1:11" ht="40.5" x14ac:dyDescent="0.35">
      <c r="A36" s="9" t="s">
        <v>88</v>
      </c>
      <c r="B36" s="8" t="s">
        <v>89</v>
      </c>
      <c r="C36" s="8">
        <v>229201</v>
      </c>
      <c r="D36" s="8" t="s">
        <v>90</v>
      </c>
      <c r="E36" s="8" t="s">
        <v>91</v>
      </c>
      <c r="F36" s="10">
        <v>46129</v>
      </c>
      <c r="G36" s="10">
        <v>46140</v>
      </c>
      <c r="H36" s="9" t="s">
        <v>92</v>
      </c>
      <c r="I36" s="11">
        <f t="shared" si="0"/>
        <v>5794467.54</v>
      </c>
      <c r="J36" s="15">
        <v>0</v>
      </c>
      <c r="K36" s="14">
        <v>5794467.54</v>
      </c>
    </row>
    <row r="37" spans="1:11" ht="60.75" x14ac:dyDescent="0.35">
      <c r="A37" s="8" t="s">
        <v>93</v>
      </c>
      <c r="B37" s="9" t="s">
        <v>94</v>
      </c>
      <c r="C37" s="8">
        <v>227206</v>
      </c>
      <c r="D37" s="10" t="s">
        <v>84</v>
      </c>
      <c r="E37" s="8" t="s">
        <v>95</v>
      </c>
      <c r="F37" s="10">
        <v>46122</v>
      </c>
      <c r="G37" s="10">
        <v>46139</v>
      </c>
      <c r="H37" s="9" t="s">
        <v>86</v>
      </c>
      <c r="I37" s="11">
        <f t="shared" si="0"/>
        <v>9717.74</v>
      </c>
      <c r="J37" s="15">
        <v>0</v>
      </c>
      <c r="K37" s="14">
        <v>9717.74</v>
      </c>
    </row>
    <row r="38" spans="1:11" ht="60.75" x14ac:dyDescent="0.35">
      <c r="A38" s="8" t="s">
        <v>93</v>
      </c>
      <c r="B38" s="9" t="s">
        <v>94</v>
      </c>
      <c r="C38" s="8">
        <v>227206</v>
      </c>
      <c r="D38" s="10" t="s">
        <v>84</v>
      </c>
      <c r="E38" s="8" t="s">
        <v>96</v>
      </c>
      <c r="F38" s="10">
        <v>46122</v>
      </c>
      <c r="G38" s="10">
        <v>46139</v>
      </c>
      <c r="H38" s="9" t="s">
        <v>97</v>
      </c>
      <c r="I38" s="11">
        <f t="shared" si="0"/>
        <v>25819.11</v>
      </c>
      <c r="J38" s="15">
        <v>0</v>
      </c>
      <c r="K38" s="12">
        <v>25819.11</v>
      </c>
    </row>
    <row r="39" spans="1:11" ht="40.5" x14ac:dyDescent="0.35">
      <c r="A39" s="8" t="s">
        <v>98</v>
      </c>
      <c r="B39" s="9" t="s">
        <v>99</v>
      </c>
      <c r="C39" s="8">
        <v>232201</v>
      </c>
      <c r="D39" s="8" t="s">
        <v>100</v>
      </c>
      <c r="E39" s="8" t="s">
        <v>101</v>
      </c>
      <c r="F39" s="10">
        <v>46118</v>
      </c>
      <c r="G39" s="10">
        <v>46135</v>
      </c>
      <c r="H39" s="9" t="s">
        <v>102</v>
      </c>
      <c r="I39" s="11">
        <f t="shared" si="0"/>
        <v>120950</v>
      </c>
      <c r="J39" s="15">
        <v>0</v>
      </c>
      <c r="K39" s="12">
        <v>120950</v>
      </c>
    </row>
    <row r="40" spans="1:11" ht="60.75" x14ac:dyDescent="0.35">
      <c r="A40" s="8" t="s">
        <v>103</v>
      </c>
      <c r="B40" s="9" t="s">
        <v>104</v>
      </c>
      <c r="C40" s="8">
        <v>261401</v>
      </c>
      <c r="D40" s="8" t="s">
        <v>105</v>
      </c>
      <c r="E40" s="8" t="s">
        <v>106</v>
      </c>
      <c r="F40" s="10">
        <v>46066</v>
      </c>
      <c r="G40" s="10">
        <v>46134</v>
      </c>
      <c r="H40" s="9" t="s">
        <v>107</v>
      </c>
      <c r="I40" s="11">
        <f t="shared" si="0"/>
        <v>2890480.8</v>
      </c>
      <c r="J40" s="14">
        <v>122478</v>
      </c>
      <c r="K40" s="14">
        <v>2768002.8</v>
      </c>
    </row>
    <row r="41" spans="1:11" ht="40.5" x14ac:dyDescent="0.35">
      <c r="A41" s="8" t="s">
        <v>108</v>
      </c>
      <c r="B41" s="9" t="s">
        <v>109</v>
      </c>
      <c r="C41" s="8">
        <v>228702</v>
      </c>
      <c r="D41" s="8" t="s">
        <v>110</v>
      </c>
      <c r="E41" s="8" t="s">
        <v>111</v>
      </c>
      <c r="F41" s="10">
        <v>46124</v>
      </c>
      <c r="G41" s="10">
        <v>46141</v>
      </c>
      <c r="H41" s="9" t="s">
        <v>112</v>
      </c>
      <c r="I41" s="11">
        <f t="shared" si="0"/>
        <v>23600</v>
      </c>
      <c r="J41" s="14">
        <v>5600</v>
      </c>
      <c r="K41" s="14">
        <v>18000</v>
      </c>
    </row>
    <row r="42" spans="1:11" ht="40.5" x14ac:dyDescent="0.35">
      <c r="A42" s="8" t="s">
        <v>113</v>
      </c>
      <c r="B42" s="9" t="s">
        <v>114</v>
      </c>
      <c r="C42" s="8">
        <v>228702</v>
      </c>
      <c r="D42" s="8" t="s">
        <v>110</v>
      </c>
      <c r="E42" s="8" t="s">
        <v>115</v>
      </c>
      <c r="F42" s="10">
        <v>46129</v>
      </c>
      <c r="G42" s="10">
        <v>46141</v>
      </c>
      <c r="H42" s="9" t="s">
        <v>112</v>
      </c>
      <c r="I42" s="11">
        <f t="shared" si="0"/>
        <v>59000</v>
      </c>
      <c r="J42" s="14">
        <v>14000</v>
      </c>
      <c r="K42" s="12">
        <v>45000</v>
      </c>
    </row>
    <row r="43" spans="1:11" ht="40.5" x14ac:dyDescent="0.35">
      <c r="A43" s="8" t="s">
        <v>113</v>
      </c>
      <c r="B43" s="9" t="s">
        <v>114</v>
      </c>
      <c r="C43" s="8">
        <v>228702</v>
      </c>
      <c r="D43" s="8" t="s">
        <v>110</v>
      </c>
      <c r="E43" s="8" t="s">
        <v>116</v>
      </c>
      <c r="F43" s="10">
        <v>46129</v>
      </c>
      <c r="G43" s="10">
        <v>46141</v>
      </c>
      <c r="H43" s="9" t="s">
        <v>112</v>
      </c>
      <c r="I43" s="11">
        <f t="shared" si="0"/>
        <v>153400</v>
      </c>
      <c r="J43" s="14">
        <v>36400</v>
      </c>
      <c r="K43" s="14">
        <v>117000</v>
      </c>
    </row>
    <row r="44" spans="1:11" ht="40.5" x14ac:dyDescent="0.35">
      <c r="A44" s="8" t="s">
        <v>113</v>
      </c>
      <c r="B44" s="9" t="s">
        <v>114</v>
      </c>
      <c r="C44" s="8">
        <v>228702</v>
      </c>
      <c r="D44" s="8" t="s">
        <v>110</v>
      </c>
      <c r="E44" s="8" t="s">
        <v>117</v>
      </c>
      <c r="F44" s="10">
        <v>46129</v>
      </c>
      <c r="G44" s="10">
        <v>46141</v>
      </c>
      <c r="H44" s="9" t="s">
        <v>118</v>
      </c>
      <c r="I44" s="11">
        <f t="shared" si="0"/>
        <v>82010</v>
      </c>
      <c r="J44" s="14">
        <v>19460</v>
      </c>
      <c r="K44" s="14">
        <v>62550</v>
      </c>
    </row>
    <row r="45" spans="1:11" ht="40.5" x14ac:dyDescent="0.35">
      <c r="A45" s="8" t="s">
        <v>113</v>
      </c>
      <c r="B45" s="9" t="s">
        <v>114</v>
      </c>
      <c r="C45" s="8">
        <v>228702</v>
      </c>
      <c r="D45" s="8" t="s">
        <v>110</v>
      </c>
      <c r="E45" s="8" t="s">
        <v>119</v>
      </c>
      <c r="F45" s="10">
        <v>46129</v>
      </c>
      <c r="G45" s="10">
        <v>46141</v>
      </c>
      <c r="H45" s="9" t="s">
        <v>120</v>
      </c>
      <c r="I45" s="11">
        <f t="shared" si="0"/>
        <v>88500</v>
      </c>
      <c r="J45" s="14">
        <v>21000</v>
      </c>
      <c r="K45" s="14">
        <v>67500</v>
      </c>
    </row>
    <row r="46" spans="1:11" ht="40.5" x14ac:dyDescent="0.35">
      <c r="A46" s="8" t="s">
        <v>121</v>
      </c>
      <c r="B46" s="9" t="s">
        <v>122</v>
      </c>
      <c r="C46" s="8">
        <v>241401</v>
      </c>
      <c r="D46" s="8" t="s">
        <v>123</v>
      </c>
      <c r="E46" s="8" t="s">
        <v>124</v>
      </c>
      <c r="F46" s="10">
        <v>46100</v>
      </c>
      <c r="G46" s="10">
        <v>46133</v>
      </c>
      <c r="H46" s="9" t="s">
        <v>125</v>
      </c>
      <c r="I46" s="11">
        <f t="shared" si="0"/>
        <v>11963.45</v>
      </c>
      <c r="J46" s="16">
        <v>0</v>
      </c>
      <c r="K46" s="14">
        <v>11963.45</v>
      </c>
    </row>
    <row r="47" spans="1:11" ht="40.5" x14ac:dyDescent="0.35">
      <c r="A47" s="8" t="s">
        <v>126</v>
      </c>
      <c r="B47" s="9" t="s">
        <v>127</v>
      </c>
      <c r="C47" s="8">
        <v>228702</v>
      </c>
      <c r="D47" s="8" t="s">
        <v>110</v>
      </c>
      <c r="E47" s="8" t="s">
        <v>128</v>
      </c>
      <c r="F47" s="10">
        <v>46122</v>
      </c>
      <c r="G47" s="10">
        <v>46126</v>
      </c>
      <c r="H47" s="9" t="s">
        <v>112</v>
      </c>
      <c r="I47" s="11">
        <f t="shared" si="0"/>
        <v>99710</v>
      </c>
      <c r="J47" s="14">
        <v>23660</v>
      </c>
      <c r="K47" s="14">
        <v>76050</v>
      </c>
    </row>
    <row r="48" spans="1:11" ht="40.5" x14ac:dyDescent="0.35">
      <c r="A48" s="8" t="s">
        <v>126</v>
      </c>
      <c r="B48" s="9" t="s">
        <v>127</v>
      </c>
      <c r="C48" s="8">
        <v>228702</v>
      </c>
      <c r="D48" s="8" t="s">
        <v>110</v>
      </c>
      <c r="E48" s="8" t="s">
        <v>129</v>
      </c>
      <c r="F48" s="10">
        <v>46122</v>
      </c>
      <c r="G48" s="10">
        <v>46126</v>
      </c>
      <c r="H48" s="9" t="s">
        <v>130</v>
      </c>
      <c r="I48" s="11">
        <f t="shared" si="0"/>
        <v>93810</v>
      </c>
      <c r="J48" s="12">
        <v>22260</v>
      </c>
      <c r="K48" s="12">
        <v>71550</v>
      </c>
    </row>
    <row r="49" spans="1:11" ht="40.5" x14ac:dyDescent="0.35">
      <c r="A49" s="8" t="s">
        <v>126</v>
      </c>
      <c r="B49" s="9" t="s">
        <v>127</v>
      </c>
      <c r="C49" s="8">
        <v>228702</v>
      </c>
      <c r="D49" s="8" t="s">
        <v>110</v>
      </c>
      <c r="E49" s="8" t="s">
        <v>131</v>
      </c>
      <c r="F49" s="10">
        <v>46122</v>
      </c>
      <c r="G49" s="10">
        <v>46127</v>
      </c>
      <c r="H49" s="9" t="s">
        <v>112</v>
      </c>
      <c r="I49" s="11">
        <f t="shared" si="0"/>
        <v>99710</v>
      </c>
      <c r="J49" s="14">
        <v>23660</v>
      </c>
      <c r="K49" s="14">
        <v>76050</v>
      </c>
    </row>
    <row r="50" spans="1:11" ht="40.5" x14ac:dyDescent="0.35">
      <c r="A50" s="8" t="s">
        <v>132</v>
      </c>
      <c r="B50" s="9" t="s">
        <v>133</v>
      </c>
      <c r="C50" s="8">
        <v>228601</v>
      </c>
      <c r="D50" s="8" t="s">
        <v>134</v>
      </c>
      <c r="E50" s="8" t="s">
        <v>135</v>
      </c>
      <c r="F50" s="10">
        <v>46076</v>
      </c>
      <c r="G50" s="10">
        <v>46136</v>
      </c>
      <c r="H50" s="9" t="s">
        <v>136</v>
      </c>
      <c r="I50" s="11">
        <f t="shared" si="0"/>
        <v>799998.7</v>
      </c>
      <c r="J50" s="14">
        <v>36610.11</v>
      </c>
      <c r="K50" s="14">
        <v>763388.59</v>
      </c>
    </row>
    <row r="51" spans="1:11" ht="40.5" x14ac:dyDescent="0.35">
      <c r="A51" s="8" t="s">
        <v>137</v>
      </c>
      <c r="B51" s="9" t="s">
        <v>138</v>
      </c>
      <c r="C51" s="8">
        <v>221601</v>
      </c>
      <c r="D51" s="8" t="s">
        <v>139</v>
      </c>
      <c r="E51" s="8" t="s">
        <v>140</v>
      </c>
      <c r="F51" s="10">
        <v>46113</v>
      </c>
      <c r="G51" s="10">
        <v>46142</v>
      </c>
      <c r="H51" s="9" t="s">
        <v>141</v>
      </c>
      <c r="I51" s="11">
        <f t="shared" si="0"/>
        <v>3726.88</v>
      </c>
      <c r="J51" s="14">
        <v>0</v>
      </c>
      <c r="K51" s="14">
        <v>3726.88</v>
      </c>
    </row>
    <row r="52" spans="1:11" ht="40.5" x14ac:dyDescent="0.35">
      <c r="A52" s="8" t="s">
        <v>137</v>
      </c>
      <c r="B52" s="9" t="s">
        <v>138</v>
      </c>
      <c r="C52" s="8">
        <v>221601</v>
      </c>
      <c r="D52" s="8" t="s">
        <v>139</v>
      </c>
      <c r="E52" s="8" t="s">
        <v>142</v>
      </c>
      <c r="F52" s="10">
        <v>46113</v>
      </c>
      <c r="G52" s="10">
        <v>46142</v>
      </c>
      <c r="H52" s="9" t="s">
        <v>143</v>
      </c>
      <c r="I52" s="11">
        <f t="shared" si="0"/>
        <v>1084.18</v>
      </c>
      <c r="J52" s="14">
        <v>0</v>
      </c>
      <c r="K52" s="14">
        <v>1084.18</v>
      </c>
    </row>
    <row r="53" spans="1:11" ht="40.5" x14ac:dyDescent="0.35">
      <c r="A53" s="8" t="s">
        <v>137</v>
      </c>
      <c r="B53" s="9" t="s">
        <v>138</v>
      </c>
      <c r="C53" s="8">
        <v>221601</v>
      </c>
      <c r="D53" s="8" t="s">
        <v>139</v>
      </c>
      <c r="E53" s="8" t="s">
        <v>144</v>
      </c>
      <c r="F53" s="10">
        <v>46113</v>
      </c>
      <c r="G53" s="10">
        <v>46142</v>
      </c>
      <c r="H53" s="9" t="s">
        <v>145</v>
      </c>
      <c r="I53" s="11">
        <f t="shared" si="0"/>
        <v>2896.54</v>
      </c>
      <c r="J53" s="14">
        <v>0</v>
      </c>
      <c r="K53" s="14">
        <v>2896.54</v>
      </c>
    </row>
    <row r="54" spans="1:11" ht="40.5" x14ac:dyDescent="0.35">
      <c r="A54" s="8" t="s">
        <v>137</v>
      </c>
      <c r="B54" s="9" t="s">
        <v>138</v>
      </c>
      <c r="C54" s="8">
        <v>221601</v>
      </c>
      <c r="D54" s="8" t="s">
        <v>139</v>
      </c>
      <c r="E54" s="8" t="s">
        <v>146</v>
      </c>
      <c r="F54" s="10">
        <v>46113</v>
      </c>
      <c r="G54" s="10">
        <v>46142</v>
      </c>
      <c r="H54" s="9" t="s">
        <v>147</v>
      </c>
      <c r="I54" s="11">
        <f t="shared" si="0"/>
        <v>1517.24</v>
      </c>
      <c r="J54" s="14">
        <v>0</v>
      </c>
      <c r="K54" s="14">
        <v>1517.24</v>
      </c>
    </row>
    <row r="55" spans="1:11" ht="40.5" x14ac:dyDescent="0.35">
      <c r="A55" s="8" t="s">
        <v>137</v>
      </c>
      <c r="B55" s="9" t="s">
        <v>138</v>
      </c>
      <c r="C55" s="8">
        <v>221601</v>
      </c>
      <c r="D55" s="8" t="s">
        <v>139</v>
      </c>
      <c r="E55" s="8" t="s">
        <v>148</v>
      </c>
      <c r="F55" s="10">
        <v>46113</v>
      </c>
      <c r="G55" s="10">
        <v>46142</v>
      </c>
      <c r="H55" s="9" t="s">
        <v>149</v>
      </c>
      <c r="I55" s="11">
        <f t="shared" si="0"/>
        <v>230344.57</v>
      </c>
      <c r="J55" s="14">
        <v>0</v>
      </c>
      <c r="K55" s="14">
        <v>230344.57</v>
      </c>
    </row>
    <row r="56" spans="1:11" ht="40.5" x14ac:dyDescent="0.35">
      <c r="A56" s="8" t="s">
        <v>137</v>
      </c>
      <c r="B56" s="9" t="s">
        <v>138</v>
      </c>
      <c r="C56" s="8">
        <v>221601</v>
      </c>
      <c r="D56" s="8" t="s">
        <v>139</v>
      </c>
      <c r="E56" s="8" t="s">
        <v>150</v>
      </c>
      <c r="F56" s="10">
        <v>46113</v>
      </c>
      <c r="G56" s="10">
        <v>46142</v>
      </c>
      <c r="H56" s="9" t="s">
        <v>151</v>
      </c>
      <c r="I56" s="11">
        <f t="shared" si="0"/>
        <v>6954.82</v>
      </c>
      <c r="J56" s="14">
        <v>0</v>
      </c>
      <c r="K56" s="14">
        <v>6954.82</v>
      </c>
    </row>
    <row r="57" spans="1:11" ht="40.5" x14ac:dyDescent="0.35">
      <c r="A57" s="8" t="s">
        <v>137</v>
      </c>
      <c r="B57" s="9" t="s">
        <v>138</v>
      </c>
      <c r="C57" s="8">
        <v>221601</v>
      </c>
      <c r="D57" s="8" t="s">
        <v>139</v>
      </c>
      <c r="E57" s="8" t="s">
        <v>152</v>
      </c>
      <c r="F57" s="10">
        <v>46113</v>
      </c>
      <c r="G57" s="10">
        <v>46142</v>
      </c>
      <c r="H57" s="9" t="s">
        <v>153</v>
      </c>
      <c r="I57" s="11">
        <f t="shared" si="0"/>
        <v>19008.12</v>
      </c>
      <c r="J57" s="14">
        <v>0</v>
      </c>
      <c r="K57" s="14">
        <v>19008.12</v>
      </c>
    </row>
    <row r="58" spans="1:11" ht="40.5" x14ac:dyDescent="0.35">
      <c r="A58" s="8" t="s">
        <v>137</v>
      </c>
      <c r="B58" s="9" t="s">
        <v>138</v>
      </c>
      <c r="C58" s="8">
        <v>221601</v>
      </c>
      <c r="D58" s="8" t="s">
        <v>139</v>
      </c>
      <c r="E58" s="8" t="s">
        <v>154</v>
      </c>
      <c r="F58" s="10">
        <v>46113</v>
      </c>
      <c r="G58" s="10">
        <v>46142</v>
      </c>
      <c r="H58" s="9" t="s">
        <v>155</v>
      </c>
      <c r="I58" s="11">
        <f t="shared" si="0"/>
        <v>152928.51999999999</v>
      </c>
      <c r="J58" s="14">
        <v>0</v>
      </c>
      <c r="K58" s="14">
        <v>152928.51999999999</v>
      </c>
    </row>
    <row r="59" spans="1:11" ht="40.5" x14ac:dyDescent="0.35">
      <c r="A59" s="8" t="s">
        <v>137</v>
      </c>
      <c r="B59" s="9" t="s">
        <v>138</v>
      </c>
      <c r="C59" s="8">
        <v>221601</v>
      </c>
      <c r="D59" s="8" t="s">
        <v>139</v>
      </c>
      <c r="E59" s="8" t="s">
        <v>156</v>
      </c>
      <c r="F59" s="10">
        <v>46113</v>
      </c>
      <c r="G59" s="10">
        <v>46142</v>
      </c>
      <c r="H59" s="9" t="s">
        <v>157</v>
      </c>
      <c r="I59" s="11">
        <f t="shared" si="0"/>
        <v>417433.82</v>
      </c>
      <c r="J59" s="14">
        <v>0</v>
      </c>
      <c r="K59" s="14">
        <v>417433.82</v>
      </c>
    </row>
    <row r="60" spans="1:11" ht="40.5" x14ac:dyDescent="0.35">
      <c r="A60" s="8" t="s">
        <v>137</v>
      </c>
      <c r="B60" s="9" t="s">
        <v>138</v>
      </c>
      <c r="C60" s="8">
        <v>221601</v>
      </c>
      <c r="D60" s="8" t="s">
        <v>139</v>
      </c>
      <c r="E60" s="8" t="s">
        <v>158</v>
      </c>
      <c r="F60" s="10">
        <v>46113</v>
      </c>
      <c r="G60" s="10">
        <v>46142</v>
      </c>
      <c r="H60" s="9" t="s">
        <v>159</v>
      </c>
      <c r="I60" s="11">
        <f t="shared" si="0"/>
        <v>938.71</v>
      </c>
      <c r="J60" s="14">
        <v>0</v>
      </c>
      <c r="K60" s="14">
        <v>938.71</v>
      </c>
    </row>
    <row r="61" spans="1:11" ht="40.5" x14ac:dyDescent="0.35">
      <c r="A61" s="8" t="s">
        <v>137</v>
      </c>
      <c r="B61" s="9" t="s">
        <v>138</v>
      </c>
      <c r="C61" s="8">
        <v>221601</v>
      </c>
      <c r="D61" s="8" t="s">
        <v>139</v>
      </c>
      <c r="E61" s="8" t="s">
        <v>160</v>
      </c>
      <c r="F61" s="10">
        <v>46113</v>
      </c>
      <c r="G61" s="10">
        <v>46142</v>
      </c>
      <c r="H61" s="9" t="s">
        <v>161</v>
      </c>
      <c r="I61" s="11">
        <f t="shared" si="0"/>
        <v>15355.6</v>
      </c>
      <c r="J61" s="14">
        <v>0</v>
      </c>
      <c r="K61" s="14">
        <v>15355.6</v>
      </c>
    </row>
    <row r="62" spans="1:11" ht="40.5" x14ac:dyDescent="0.35">
      <c r="A62" s="8" t="s">
        <v>162</v>
      </c>
      <c r="B62" s="9" t="s">
        <v>163</v>
      </c>
      <c r="C62" s="8">
        <v>221801</v>
      </c>
      <c r="D62" s="8" t="s">
        <v>164</v>
      </c>
      <c r="E62" s="8" t="s">
        <v>165</v>
      </c>
      <c r="F62" s="10">
        <v>46125</v>
      </c>
      <c r="G62" s="10">
        <v>46139</v>
      </c>
      <c r="H62" s="9" t="s">
        <v>166</v>
      </c>
      <c r="I62" s="11">
        <f t="shared" si="0"/>
        <v>1500</v>
      </c>
      <c r="J62" s="14">
        <v>0</v>
      </c>
      <c r="K62" s="14">
        <v>1500</v>
      </c>
    </row>
    <row r="63" spans="1:11" ht="40.5" x14ac:dyDescent="0.35">
      <c r="A63" s="8" t="s">
        <v>162</v>
      </c>
      <c r="B63" s="9" t="s">
        <v>163</v>
      </c>
      <c r="C63" s="8">
        <v>221801</v>
      </c>
      <c r="D63" s="8" t="s">
        <v>164</v>
      </c>
      <c r="E63" s="8" t="s">
        <v>167</v>
      </c>
      <c r="F63" s="10">
        <v>46090</v>
      </c>
      <c r="G63" s="10">
        <v>46139</v>
      </c>
      <c r="H63" s="9" t="s">
        <v>168</v>
      </c>
      <c r="I63" s="11">
        <f t="shared" si="0"/>
        <v>1500</v>
      </c>
      <c r="J63" s="14">
        <v>0</v>
      </c>
      <c r="K63" s="14">
        <v>1500</v>
      </c>
    </row>
    <row r="64" spans="1:11" ht="40.5" x14ac:dyDescent="0.35">
      <c r="A64" s="8" t="s">
        <v>162</v>
      </c>
      <c r="B64" s="9" t="s">
        <v>163</v>
      </c>
      <c r="C64" s="8">
        <v>221801</v>
      </c>
      <c r="D64" s="8" t="s">
        <v>164</v>
      </c>
      <c r="E64" s="8" t="s">
        <v>169</v>
      </c>
      <c r="F64" s="10">
        <v>46062</v>
      </c>
      <c r="G64" s="10">
        <v>46139</v>
      </c>
      <c r="H64" s="9" t="s">
        <v>170</v>
      </c>
      <c r="I64" s="11">
        <f t="shared" si="0"/>
        <v>1500</v>
      </c>
      <c r="J64" s="14">
        <v>0</v>
      </c>
      <c r="K64" s="14">
        <v>1500</v>
      </c>
    </row>
    <row r="65" spans="1:11" ht="40.5" x14ac:dyDescent="0.35">
      <c r="A65" s="8" t="s">
        <v>171</v>
      </c>
      <c r="B65" s="9" t="s">
        <v>172</v>
      </c>
      <c r="C65" s="8">
        <v>221801</v>
      </c>
      <c r="D65" s="8" t="s">
        <v>164</v>
      </c>
      <c r="E65" s="8" t="s">
        <v>173</v>
      </c>
      <c r="F65" s="10">
        <v>46121</v>
      </c>
      <c r="G65" s="10">
        <v>46140</v>
      </c>
      <c r="H65" s="9" t="s">
        <v>174</v>
      </c>
      <c r="I65" s="11">
        <f t="shared" si="0"/>
        <v>5400</v>
      </c>
      <c r="J65" s="14">
        <v>0</v>
      </c>
      <c r="K65" s="14">
        <v>5400</v>
      </c>
    </row>
    <row r="66" spans="1:11" ht="40.5" x14ac:dyDescent="0.35">
      <c r="A66" s="8" t="s">
        <v>171</v>
      </c>
      <c r="B66" s="9" t="s">
        <v>172</v>
      </c>
      <c r="C66" s="8">
        <v>221801</v>
      </c>
      <c r="D66" s="8" t="s">
        <v>164</v>
      </c>
      <c r="E66" s="8" t="s">
        <v>175</v>
      </c>
      <c r="F66" s="10">
        <v>46121</v>
      </c>
      <c r="G66" s="10">
        <v>46140</v>
      </c>
      <c r="H66" s="9" t="s">
        <v>176</v>
      </c>
      <c r="I66" s="11">
        <f t="shared" si="0"/>
        <v>6316</v>
      </c>
      <c r="J66" s="14">
        <v>0</v>
      </c>
      <c r="K66" s="14">
        <v>6316</v>
      </c>
    </row>
    <row r="67" spans="1:11" ht="40.5" x14ac:dyDescent="0.35">
      <c r="A67" s="8" t="s">
        <v>171</v>
      </c>
      <c r="B67" s="9" t="s">
        <v>172</v>
      </c>
      <c r="C67" s="8">
        <v>221801</v>
      </c>
      <c r="D67" s="8" t="s">
        <v>164</v>
      </c>
      <c r="E67" s="8" t="s">
        <v>177</v>
      </c>
      <c r="F67" s="10">
        <v>46121</v>
      </c>
      <c r="G67" s="10">
        <v>46140</v>
      </c>
      <c r="H67" s="9" t="s">
        <v>178</v>
      </c>
      <c r="I67" s="11">
        <f t="shared" si="0"/>
        <v>17250</v>
      </c>
      <c r="J67" s="14">
        <v>0</v>
      </c>
      <c r="K67" s="14">
        <v>17250</v>
      </c>
    </row>
    <row r="68" spans="1:11" ht="60.75" x14ac:dyDescent="0.35">
      <c r="A68" s="8" t="s">
        <v>179</v>
      </c>
      <c r="B68" s="9" t="s">
        <v>180</v>
      </c>
      <c r="C68" s="8">
        <v>228706</v>
      </c>
      <c r="D68" s="8" t="s">
        <v>181</v>
      </c>
      <c r="E68" s="8" t="s">
        <v>182</v>
      </c>
      <c r="F68" s="10">
        <v>46118</v>
      </c>
      <c r="G68" s="10">
        <v>46139</v>
      </c>
      <c r="H68" s="9" t="s">
        <v>183</v>
      </c>
      <c r="I68" s="11">
        <f t="shared" si="0"/>
        <v>100000</v>
      </c>
      <c r="J68" s="14">
        <v>23728.82</v>
      </c>
      <c r="K68" s="14">
        <v>76271.179999999993</v>
      </c>
    </row>
    <row r="69" spans="1:11" ht="40.5" x14ac:dyDescent="0.35">
      <c r="A69" s="8" t="s">
        <v>184</v>
      </c>
      <c r="B69" s="9" t="s">
        <v>185</v>
      </c>
      <c r="C69" s="8">
        <v>261101</v>
      </c>
      <c r="D69" s="8" t="s">
        <v>186</v>
      </c>
      <c r="E69" s="8" t="s">
        <v>187</v>
      </c>
      <c r="F69" s="10">
        <v>46111</v>
      </c>
      <c r="G69" s="10">
        <v>46134</v>
      </c>
      <c r="H69" s="9" t="s">
        <v>188</v>
      </c>
      <c r="I69" s="11">
        <f t="shared" si="0"/>
        <v>271627.88</v>
      </c>
      <c r="J69" s="14">
        <v>0</v>
      </c>
      <c r="K69" s="12">
        <v>271627.88</v>
      </c>
    </row>
    <row r="70" spans="1:11" ht="60.75" customHeight="1" x14ac:dyDescent="0.35">
      <c r="A70" s="8" t="s">
        <v>189</v>
      </c>
      <c r="B70" s="9" t="s">
        <v>190</v>
      </c>
      <c r="C70" s="8">
        <v>228702</v>
      </c>
      <c r="D70" s="8" t="s">
        <v>110</v>
      </c>
      <c r="E70" s="8" t="s">
        <v>191</v>
      </c>
      <c r="F70" s="10">
        <v>46127</v>
      </c>
      <c r="G70" s="10">
        <v>46141</v>
      </c>
      <c r="H70" s="9" t="s">
        <v>112</v>
      </c>
      <c r="I70" s="11">
        <f t="shared" si="0"/>
        <v>4720</v>
      </c>
      <c r="J70" s="14">
        <v>1120</v>
      </c>
      <c r="K70" s="14">
        <v>3600</v>
      </c>
    </row>
    <row r="71" spans="1:11" ht="40.5" x14ac:dyDescent="0.35">
      <c r="A71" s="8" t="s">
        <v>192</v>
      </c>
      <c r="B71" s="9" t="s">
        <v>193</v>
      </c>
      <c r="C71" s="8">
        <v>221801</v>
      </c>
      <c r="D71" s="8" t="s">
        <v>164</v>
      </c>
      <c r="E71" s="8" t="s">
        <v>194</v>
      </c>
      <c r="F71" s="10">
        <v>46104</v>
      </c>
      <c r="G71" s="10">
        <v>46135</v>
      </c>
      <c r="H71" s="9" t="s">
        <v>195</v>
      </c>
      <c r="I71" s="11">
        <f t="shared" si="0"/>
        <v>245499</v>
      </c>
      <c r="J71" s="14">
        <v>10402.5</v>
      </c>
      <c r="K71" s="14">
        <v>235096.5</v>
      </c>
    </row>
    <row r="72" spans="1:11" ht="40.5" x14ac:dyDescent="0.35">
      <c r="A72" s="8" t="s">
        <v>196</v>
      </c>
      <c r="B72" s="9" t="s">
        <v>197</v>
      </c>
      <c r="C72" s="8">
        <v>222201</v>
      </c>
      <c r="D72" s="8" t="s">
        <v>198</v>
      </c>
      <c r="E72" s="8" t="s">
        <v>199</v>
      </c>
      <c r="F72" s="10">
        <v>46041</v>
      </c>
      <c r="G72" s="10">
        <v>46080</v>
      </c>
      <c r="H72" s="9" t="s">
        <v>200</v>
      </c>
      <c r="I72" s="11">
        <f t="shared" si="0"/>
        <v>7080</v>
      </c>
      <c r="J72" s="14">
        <v>300</v>
      </c>
      <c r="K72" s="14">
        <v>6780</v>
      </c>
    </row>
    <row r="73" spans="1:11" ht="40.5" x14ac:dyDescent="0.35">
      <c r="A73" s="8" t="s">
        <v>201</v>
      </c>
      <c r="B73" s="9" t="s">
        <v>202</v>
      </c>
      <c r="C73" s="8">
        <v>262101</v>
      </c>
      <c r="D73" s="8" t="s">
        <v>203</v>
      </c>
      <c r="E73" s="8" t="s">
        <v>204</v>
      </c>
      <c r="F73" s="10">
        <v>45840</v>
      </c>
      <c r="G73" s="10">
        <v>45849</v>
      </c>
      <c r="H73" s="9" t="s">
        <v>205</v>
      </c>
      <c r="I73" s="11">
        <f>+K73+J73</f>
        <v>1678731.47</v>
      </c>
      <c r="J73" s="12">
        <v>0</v>
      </c>
      <c r="K73" s="14">
        <v>1678731.47</v>
      </c>
    </row>
    <row r="74" spans="1:11" ht="60.75" x14ac:dyDescent="0.35">
      <c r="A74" s="8" t="s">
        <v>201</v>
      </c>
      <c r="B74" s="9" t="s">
        <v>202</v>
      </c>
      <c r="C74" s="8">
        <v>239201</v>
      </c>
      <c r="D74" s="8" t="s">
        <v>206</v>
      </c>
      <c r="E74" s="8" t="s">
        <v>204</v>
      </c>
      <c r="F74" s="10">
        <v>45840</v>
      </c>
      <c r="G74" s="10">
        <v>45849</v>
      </c>
      <c r="H74" s="9" t="s">
        <v>205</v>
      </c>
      <c r="I74" s="11">
        <f t="shared" ref="I74:I137" si="1">+K74+J74</f>
        <v>105358.66</v>
      </c>
      <c r="J74" s="12">
        <v>0</v>
      </c>
      <c r="K74" s="14">
        <v>105358.66</v>
      </c>
    </row>
    <row r="75" spans="1:11" ht="40.5" x14ac:dyDescent="0.35">
      <c r="A75" s="8" t="s">
        <v>201</v>
      </c>
      <c r="B75" s="9" t="s">
        <v>202</v>
      </c>
      <c r="C75" s="8">
        <v>239802</v>
      </c>
      <c r="D75" s="8" t="s">
        <v>207</v>
      </c>
      <c r="E75" s="8" t="s">
        <v>204</v>
      </c>
      <c r="F75" s="10">
        <v>45840</v>
      </c>
      <c r="G75" s="10">
        <v>45849</v>
      </c>
      <c r="H75" s="9" t="s">
        <v>205</v>
      </c>
      <c r="I75" s="11">
        <f t="shared" si="1"/>
        <v>2519.9299999999998</v>
      </c>
      <c r="J75" s="12">
        <v>0</v>
      </c>
      <c r="K75" s="14">
        <v>2519.9299999999998</v>
      </c>
    </row>
    <row r="76" spans="1:11" ht="81" x14ac:dyDescent="0.35">
      <c r="A76" s="8" t="s">
        <v>201</v>
      </c>
      <c r="B76" s="9" t="s">
        <v>202</v>
      </c>
      <c r="C76" s="8">
        <v>265501</v>
      </c>
      <c r="D76" s="8" t="s">
        <v>208</v>
      </c>
      <c r="E76" s="8" t="s">
        <v>204</v>
      </c>
      <c r="F76" s="10">
        <v>45840</v>
      </c>
      <c r="G76" s="10">
        <v>45849</v>
      </c>
      <c r="H76" s="9" t="s">
        <v>205</v>
      </c>
      <c r="I76" s="11">
        <f t="shared" si="1"/>
        <v>9306.34</v>
      </c>
      <c r="J76" s="12">
        <v>0</v>
      </c>
      <c r="K76" s="14">
        <v>9306.34</v>
      </c>
    </row>
    <row r="77" spans="1:11" ht="81" x14ac:dyDescent="0.35">
      <c r="A77" s="8" t="s">
        <v>201</v>
      </c>
      <c r="B77" s="9" t="s">
        <v>202</v>
      </c>
      <c r="C77" s="8">
        <v>265501</v>
      </c>
      <c r="D77" s="8" t="s">
        <v>208</v>
      </c>
      <c r="E77" s="8" t="s">
        <v>204</v>
      </c>
      <c r="F77" s="10">
        <v>45840</v>
      </c>
      <c r="G77" s="10">
        <v>45849</v>
      </c>
      <c r="H77" s="9" t="s">
        <v>205</v>
      </c>
      <c r="I77" s="11">
        <f t="shared" si="1"/>
        <v>4028716.47</v>
      </c>
      <c r="J77" s="12">
        <v>0</v>
      </c>
      <c r="K77" s="14">
        <v>4028716.47</v>
      </c>
    </row>
    <row r="78" spans="1:11" ht="40.5" x14ac:dyDescent="0.35">
      <c r="A78" s="8" t="s">
        <v>209</v>
      </c>
      <c r="B78" s="9" t="s">
        <v>210</v>
      </c>
      <c r="C78" s="8">
        <v>239905</v>
      </c>
      <c r="D78" s="8" t="s">
        <v>211</v>
      </c>
      <c r="E78" s="8" t="s">
        <v>212</v>
      </c>
      <c r="F78" s="10">
        <v>46125</v>
      </c>
      <c r="G78" s="10">
        <v>46136</v>
      </c>
      <c r="H78" s="9" t="s">
        <v>213</v>
      </c>
      <c r="I78" s="11">
        <f t="shared" si="1"/>
        <v>21651.87</v>
      </c>
      <c r="J78" s="14">
        <v>0</v>
      </c>
      <c r="K78" s="14">
        <v>21651.87</v>
      </c>
    </row>
    <row r="79" spans="1:11" ht="40.5" x14ac:dyDescent="0.35">
      <c r="A79" s="8" t="s">
        <v>209</v>
      </c>
      <c r="B79" s="9" t="s">
        <v>210</v>
      </c>
      <c r="C79" s="8">
        <v>239601</v>
      </c>
      <c r="D79" s="8" t="s">
        <v>214</v>
      </c>
      <c r="E79" s="8" t="s">
        <v>212</v>
      </c>
      <c r="F79" s="10">
        <v>46125</v>
      </c>
      <c r="G79" s="10">
        <v>46136</v>
      </c>
      <c r="H79" s="9" t="s">
        <v>213</v>
      </c>
      <c r="I79" s="11">
        <f t="shared" si="1"/>
        <v>27238.39</v>
      </c>
      <c r="J79" s="14">
        <v>0</v>
      </c>
      <c r="K79" s="14">
        <v>27238.39</v>
      </c>
    </row>
    <row r="80" spans="1:11" ht="40.5" x14ac:dyDescent="0.35">
      <c r="A80" s="8" t="s">
        <v>209</v>
      </c>
      <c r="B80" s="9" t="s">
        <v>210</v>
      </c>
      <c r="C80" s="8">
        <v>261101</v>
      </c>
      <c r="D80" s="8" t="s">
        <v>186</v>
      </c>
      <c r="E80" s="8" t="s">
        <v>212</v>
      </c>
      <c r="F80" s="10">
        <v>46125</v>
      </c>
      <c r="G80" s="10">
        <v>46136</v>
      </c>
      <c r="H80" s="9" t="s">
        <v>213</v>
      </c>
      <c r="I80" s="11">
        <f t="shared" si="1"/>
        <v>130297.72</v>
      </c>
      <c r="J80" s="14">
        <v>0</v>
      </c>
      <c r="K80" s="14">
        <v>130297.72</v>
      </c>
    </row>
    <row r="81" spans="1:11" ht="60.75" customHeight="1" x14ac:dyDescent="0.35">
      <c r="A81" s="8" t="s">
        <v>215</v>
      </c>
      <c r="B81" s="9" t="s">
        <v>216</v>
      </c>
      <c r="C81" s="8">
        <v>225101</v>
      </c>
      <c r="D81" s="8" t="s">
        <v>217</v>
      </c>
      <c r="E81" s="8" t="s">
        <v>218</v>
      </c>
      <c r="F81" s="10">
        <v>46113</v>
      </c>
      <c r="G81" s="10">
        <v>46135</v>
      </c>
      <c r="H81" s="9" t="s">
        <v>219</v>
      </c>
      <c r="I81" s="11">
        <f t="shared" si="1"/>
        <v>392657</v>
      </c>
      <c r="J81" s="14">
        <v>0</v>
      </c>
      <c r="K81" s="14">
        <v>392657</v>
      </c>
    </row>
    <row r="82" spans="1:11" ht="40.5" x14ac:dyDescent="0.35">
      <c r="A82" s="8" t="s">
        <v>220</v>
      </c>
      <c r="B82" s="9" t="s">
        <v>221</v>
      </c>
      <c r="C82" s="8">
        <v>228702</v>
      </c>
      <c r="D82" s="8" t="s">
        <v>110</v>
      </c>
      <c r="E82" s="8" t="s">
        <v>222</v>
      </c>
      <c r="F82" s="10">
        <v>46119</v>
      </c>
      <c r="G82" s="10">
        <v>46126</v>
      </c>
      <c r="H82" s="9" t="s">
        <v>112</v>
      </c>
      <c r="I82" s="11">
        <f t="shared" si="1"/>
        <v>4130</v>
      </c>
      <c r="J82" s="14">
        <v>980</v>
      </c>
      <c r="K82" s="14">
        <v>3150</v>
      </c>
    </row>
    <row r="83" spans="1:11" ht="40.5" x14ac:dyDescent="0.35">
      <c r="A83" s="8" t="s">
        <v>220</v>
      </c>
      <c r="B83" s="9" t="s">
        <v>221</v>
      </c>
      <c r="C83" s="8">
        <v>228702</v>
      </c>
      <c r="D83" s="8" t="s">
        <v>110</v>
      </c>
      <c r="E83" s="8" t="s">
        <v>223</v>
      </c>
      <c r="F83" s="10">
        <v>46122</v>
      </c>
      <c r="G83" s="10">
        <v>46127</v>
      </c>
      <c r="H83" s="9" t="s">
        <v>112</v>
      </c>
      <c r="I83" s="11">
        <f t="shared" si="1"/>
        <v>59000</v>
      </c>
      <c r="J83" s="14">
        <v>14000</v>
      </c>
      <c r="K83" s="12">
        <v>45000</v>
      </c>
    </row>
    <row r="84" spans="1:11" ht="40.5" x14ac:dyDescent="0.35">
      <c r="A84" s="8" t="s">
        <v>220</v>
      </c>
      <c r="B84" s="9" t="s">
        <v>221</v>
      </c>
      <c r="C84" s="8">
        <v>228702</v>
      </c>
      <c r="D84" s="8" t="s">
        <v>110</v>
      </c>
      <c r="E84" s="8" t="s">
        <v>224</v>
      </c>
      <c r="F84" s="10">
        <v>46119</v>
      </c>
      <c r="G84" s="10">
        <v>46127</v>
      </c>
      <c r="H84" s="9" t="s">
        <v>112</v>
      </c>
      <c r="I84" s="11">
        <f t="shared" si="1"/>
        <v>59000</v>
      </c>
      <c r="J84" s="14">
        <v>14000</v>
      </c>
      <c r="K84" s="14">
        <v>45000</v>
      </c>
    </row>
    <row r="85" spans="1:11" ht="40.5" x14ac:dyDescent="0.35">
      <c r="A85" s="8" t="s">
        <v>220</v>
      </c>
      <c r="B85" s="9" t="s">
        <v>221</v>
      </c>
      <c r="C85" s="8">
        <v>228702</v>
      </c>
      <c r="D85" s="8" t="s">
        <v>110</v>
      </c>
      <c r="E85" s="8" t="s">
        <v>225</v>
      </c>
      <c r="F85" s="10">
        <v>46122</v>
      </c>
      <c r="G85" s="10">
        <v>46127</v>
      </c>
      <c r="H85" s="9" t="s">
        <v>112</v>
      </c>
      <c r="I85" s="11">
        <f t="shared" si="1"/>
        <v>23600</v>
      </c>
      <c r="J85" s="14">
        <v>5600</v>
      </c>
      <c r="K85" s="14">
        <v>18000</v>
      </c>
    </row>
    <row r="86" spans="1:11" ht="40.5" x14ac:dyDescent="0.35">
      <c r="A86" s="8" t="s">
        <v>226</v>
      </c>
      <c r="B86" s="9" t="s">
        <v>227</v>
      </c>
      <c r="C86" s="8">
        <v>231101</v>
      </c>
      <c r="D86" s="8" t="s">
        <v>21</v>
      </c>
      <c r="E86" s="8" t="s">
        <v>228</v>
      </c>
      <c r="F86" s="10">
        <v>45985</v>
      </c>
      <c r="G86" s="10">
        <v>46142</v>
      </c>
      <c r="H86" s="9" t="s">
        <v>229</v>
      </c>
      <c r="I86" s="11">
        <f t="shared" si="1"/>
        <v>44400</v>
      </c>
      <c r="J86" s="14">
        <v>0</v>
      </c>
      <c r="K86" s="12">
        <v>44400</v>
      </c>
    </row>
    <row r="87" spans="1:11" ht="40.5" x14ac:dyDescent="0.35">
      <c r="A87" s="8" t="s">
        <v>226</v>
      </c>
      <c r="B87" s="9" t="s">
        <v>227</v>
      </c>
      <c r="C87" s="8">
        <v>231101</v>
      </c>
      <c r="D87" s="8" t="s">
        <v>21</v>
      </c>
      <c r="E87" s="8" t="s">
        <v>230</v>
      </c>
      <c r="F87" s="10">
        <v>45943</v>
      </c>
      <c r="G87" s="10">
        <v>46142</v>
      </c>
      <c r="H87" s="9" t="s">
        <v>229</v>
      </c>
      <c r="I87" s="11">
        <f t="shared" si="1"/>
        <v>40800</v>
      </c>
      <c r="J87" s="14">
        <v>0</v>
      </c>
      <c r="K87" s="12">
        <v>40800</v>
      </c>
    </row>
    <row r="88" spans="1:11" ht="40.5" x14ac:dyDescent="0.35">
      <c r="A88" s="8" t="s">
        <v>226</v>
      </c>
      <c r="B88" s="9" t="s">
        <v>227</v>
      </c>
      <c r="C88" s="8">
        <v>231101</v>
      </c>
      <c r="D88" s="8" t="s">
        <v>21</v>
      </c>
      <c r="E88" s="8" t="s">
        <v>231</v>
      </c>
      <c r="F88" s="10">
        <v>46027</v>
      </c>
      <c r="G88" s="10">
        <v>46142</v>
      </c>
      <c r="H88" s="9" t="s">
        <v>229</v>
      </c>
      <c r="I88" s="11">
        <f t="shared" si="1"/>
        <v>43200</v>
      </c>
      <c r="J88" s="14">
        <v>0</v>
      </c>
      <c r="K88" s="12">
        <v>43200</v>
      </c>
    </row>
    <row r="89" spans="1:11" ht="40.5" x14ac:dyDescent="0.35">
      <c r="A89" s="8" t="s">
        <v>226</v>
      </c>
      <c r="B89" s="9" t="s">
        <v>227</v>
      </c>
      <c r="C89" s="8">
        <v>231101</v>
      </c>
      <c r="D89" s="8" t="s">
        <v>21</v>
      </c>
      <c r="E89" s="8" t="s">
        <v>232</v>
      </c>
      <c r="F89" s="10">
        <v>45999</v>
      </c>
      <c r="G89" s="10">
        <v>46142</v>
      </c>
      <c r="H89" s="9" t="s">
        <v>229</v>
      </c>
      <c r="I89" s="11">
        <f t="shared" si="1"/>
        <v>42000</v>
      </c>
      <c r="J89" s="14">
        <v>0</v>
      </c>
      <c r="K89" s="12">
        <v>42000</v>
      </c>
    </row>
    <row r="90" spans="1:11" ht="40.5" x14ac:dyDescent="0.35">
      <c r="A90" s="8" t="s">
        <v>226</v>
      </c>
      <c r="B90" s="9" t="s">
        <v>227</v>
      </c>
      <c r="C90" s="8">
        <v>231101</v>
      </c>
      <c r="D90" s="8" t="s">
        <v>21</v>
      </c>
      <c r="E90" s="8" t="s">
        <v>233</v>
      </c>
      <c r="F90" s="10">
        <v>45995</v>
      </c>
      <c r="G90" s="10">
        <v>46142</v>
      </c>
      <c r="H90" s="9" t="s">
        <v>229</v>
      </c>
      <c r="I90" s="11">
        <f t="shared" si="1"/>
        <v>14400</v>
      </c>
      <c r="J90" s="14">
        <v>0</v>
      </c>
      <c r="K90" s="12">
        <v>14400</v>
      </c>
    </row>
    <row r="91" spans="1:11" ht="40.5" x14ac:dyDescent="0.35">
      <c r="A91" s="8" t="s">
        <v>226</v>
      </c>
      <c r="B91" s="9" t="s">
        <v>227</v>
      </c>
      <c r="C91" s="8">
        <v>231101</v>
      </c>
      <c r="D91" s="8" t="s">
        <v>21</v>
      </c>
      <c r="E91" s="8" t="s">
        <v>234</v>
      </c>
      <c r="F91" s="10">
        <v>45966</v>
      </c>
      <c r="G91" s="10">
        <v>46142</v>
      </c>
      <c r="H91" s="9" t="s">
        <v>229</v>
      </c>
      <c r="I91" s="11">
        <f t="shared" si="1"/>
        <v>14400</v>
      </c>
      <c r="J91" s="14">
        <v>0</v>
      </c>
      <c r="K91" s="14">
        <v>14400</v>
      </c>
    </row>
    <row r="92" spans="1:11" ht="40.5" x14ac:dyDescent="0.35">
      <c r="A92" s="8" t="s">
        <v>226</v>
      </c>
      <c r="B92" s="9" t="s">
        <v>227</v>
      </c>
      <c r="C92" s="8">
        <v>231101</v>
      </c>
      <c r="D92" s="8" t="s">
        <v>21</v>
      </c>
      <c r="E92" s="8" t="s">
        <v>235</v>
      </c>
      <c r="F92" s="10">
        <v>46021</v>
      </c>
      <c r="G92" s="10">
        <v>46142</v>
      </c>
      <c r="H92" s="9" t="s">
        <v>229</v>
      </c>
      <c r="I92" s="11">
        <f t="shared" si="1"/>
        <v>14400</v>
      </c>
      <c r="J92" s="14">
        <v>0</v>
      </c>
      <c r="K92" s="12">
        <v>14400</v>
      </c>
    </row>
    <row r="93" spans="1:11" ht="40.5" x14ac:dyDescent="0.35">
      <c r="A93" s="8" t="s">
        <v>226</v>
      </c>
      <c r="B93" s="9" t="s">
        <v>227</v>
      </c>
      <c r="C93" s="8">
        <v>231101</v>
      </c>
      <c r="D93" s="8" t="s">
        <v>21</v>
      </c>
      <c r="E93" s="8" t="s">
        <v>236</v>
      </c>
      <c r="F93" s="10">
        <v>46021</v>
      </c>
      <c r="G93" s="10">
        <v>46142</v>
      </c>
      <c r="H93" s="9" t="s">
        <v>229</v>
      </c>
      <c r="I93" s="11">
        <f t="shared" si="1"/>
        <v>14399.519999999999</v>
      </c>
      <c r="J93" s="14">
        <v>0</v>
      </c>
      <c r="K93" s="12">
        <v>14399.519999999999</v>
      </c>
    </row>
    <row r="94" spans="1:11" ht="40.5" x14ac:dyDescent="0.35">
      <c r="A94" s="8" t="s">
        <v>226</v>
      </c>
      <c r="B94" s="9" t="s">
        <v>227</v>
      </c>
      <c r="C94" s="8">
        <v>231101</v>
      </c>
      <c r="D94" s="8" t="s">
        <v>21</v>
      </c>
      <c r="E94" s="8" t="s">
        <v>237</v>
      </c>
      <c r="F94" s="10">
        <v>46090</v>
      </c>
      <c r="G94" s="10">
        <v>46142</v>
      </c>
      <c r="H94" s="9" t="s">
        <v>229</v>
      </c>
      <c r="I94" s="11">
        <f t="shared" si="1"/>
        <v>14400</v>
      </c>
      <c r="J94" s="14">
        <v>0</v>
      </c>
      <c r="K94" s="12">
        <v>14400</v>
      </c>
    </row>
    <row r="95" spans="1:11" ht="40.5" x14ac:dyDescent="0.35">
      <c r="A95" s="8" t="s">
        <v>226</v>
      </c>
      <c r="B95" s="9" t="s">
        <v>227</v>
      </c>
      <c r="C95" s="8">
        <v>231101</v>
      </c>
      <c r="D95" s="8" t="s">
        <v>21</v>
      </c>
      <c r="E95" s="8" t="s">
        <v>238</v>
      </c>
      <c r="F95" s="10">
        <v>46118</v>
      </c>
      <c r="G95" s="10">
        <v>46142</v>
      </c>
      <c r="H95" s="9" t="s">
        <v>229</v>
      </c>
      <c r="I95" s="11">
        <f t="shared" si="1"/>
        <v>14400</v>
      </c>
      <c r="J95" s="12">
        <v>0</v>
      </c>
      <c r="K95" s="12">
        <v>14400</v>
      </c>
    </row>
    <row r="96" spans="1:11" ht="40.5" x14ac:dyDescent="0.35">
      <c r="A96" s="8" t="s">
        <v>226</v>
      </c>
      <c r="B96" s="9" t="s">
        <v>227</v>
      </c>
      <c r="C96" s="8">
        <v>231101</v>
      </c>
      <c r="D96" s="8" t="s">
        <v>21</v>
      </c>
      <c r="E96" s="8" t="s">
        <v>239</v>
      </c>
      <c r="F96" s="10">
        <v>46028</v>
      </c>
      <c r="G96" s="10">
        <v>46142</v>
      </c>
      <c r="H96" s="9" t="s">
        <v>229</v>
      </c>
      <c r="I96" s="11">
        <f t="shared" si="1"/>
        <v>14400</v>
      </c>
      <c r="J96" s="12">
        <v>0</v>
      </c>
      <c r="K96" s="12">
        <v>14400</v>
      </c>
    </row>
    <row r="97" spans="1:11" ht="40.5" x14ac:dyDescent="0.35">
      <c r="A97" s="8" t="s">
        <v>226</v>
      </c>
      <c r="B97" s="9" t="s">
        <v>227</v>
      </c>
      <c r="C97" s="8">
        <v>231101</v>
      </c>
      <c r="D97" s="8" t="s">
        <v>21</v>
      </c>
      <c r="E97" s="8" t="s">
        <v>240</v>
      </c>
      <c r="F97" s="10">
        <v>46062</v>
      </c>
      <c r="G97" s="10">
        <v>46142</v>
      </c>
      <c r="H97" s="9" t="s">
        <v>229</v>
      </c>
      <c r="I97" s="11">
        <f t="shared" si="1"/>
        <v>14400</v>
      </c>
      <c r="J97" s="14">
        <v>0</v>
      </c>
      <c r="K97" s="14">
        <v>14400</v>
      </c>
    </row>
    <row r="98" spans="1:11" s="17" customFormat="1" ht="40.5" x14ac:dyDescent="0.35">
      <c r="A98" s="8" t="s">
        <v>226</v>
      </c>
      <c r="B98" s="9" t="s">
        <v>227</v>
      </c>
      <c r="C98" s="8">
        <v>231101</v>
      </c>
      <c r="D98" s="8" t="s">
        <v>21</v>
      </c>
      <c r="E98" s="8" t="s">
        <v>241</v>
      </c>
      <c r="F98" s="10">
        <v>46061</v>
      </c>
      <c r="G98" s="10">
        <v>46142</v>
      </c>
      <c r="H98" s="9" t="s">
        <v>229</v>
      </c>
      <c r="I98" s="11">
        <f t="shared" si="1"/>
        <v>3600</v>
      </c>
      <c r="J98" s="14">
        <v>0</v>
      </c>
      <c r="K98" s="14">
        <v>3600</v>
      </c>
    </row>
    <row r="99" spans="1:11" ht="40.5" x14ac:dyDescent="0.35">
      <c r="A99" s="8" t="s">
        <v>226</v>
      </c>
      <c r="B99" s="9" t="s">
        <v>227</v>
      </c>
      <c r="C99" s="8">
        <v>231101</v>
      </c>
      <c r="D99" s="8" t="s">
        <v>21</v>
      </c>
      <c r="E99" s="8" t="s">
        <v>242</v>
      </c>
      <c r="F99" s="10">
        <v>46028</v>
      </c>
      <c r="G99" s="10">
        <v>46142</v>
      </c>
      <c r="H99" s="9" t="s">
        <v>229</v>
      </c>
      <c r="I99" s="11">
        <f t="shared" si="1"/>
        <v>21600</v>
      </c>
      <c r="J99" s="14">
        <v>0</v>
      </c>
      <c r="K99" s="14">
        <v>21600</v>
      </c>
    </row>
    <row r="100" spans="1:11" ht="60.75" x14ac:dyDescent="0.35">
      <c r="A100" s="8" t="s">
        <v>243</v>
      </c>
      <c r="B100" s="9" t="s">
        <v>244</v>
      </c>
      <c r="C100" s="8">
        <v>227208</v>
      </c>
      <c r="D100" s="8" t="s">
        <v>71</v>
      </c>
      <c r="E100" s="8" t="s">
        <v>245</v>
      </c>
      <c r="F100" s="10">
        <v>46100</v>
      </c>
      <c r="G100" s="10">
        <v>46133</v>
      </c>
      <c r="H100" s="9" t="s">
        <v>246</v>
      </c>
      <c r="I100" s="11">
        <f t="shared" si="1"/>
        <v>85432</v>
      </c>
      <c r="J100" s="14">
        <v>7529.6</v>
      </c>
      <c r="K100" s="12">
        <v>77902.399999999994</v>
      </c>
    </row>
    <row r="101" spans="1:11" ht="60.75" x14ac:dyDescent="0.35">
      <c r="A101" s="8" t="s">
        <v>247</v>
      </c>
      <c r="B101" s="9" t="s">
        <v>248</v>
      </c>
      <c r="C101" s="8">
        <v>228706</v>
      </c>
      <c r="D101" s="8" t="s">
        <v>181</v>
      </c>
      <c r="E101" s="8" t="s">
        <v>249</v>
      </c>
      <c r="F101" s="10">
        <v>46071</v>
      </c>
      <c r="G101" s="10">
        <v>46134</v>
      </c>
      <c r="H101" s="9" t="s">
        <v>250</v>
      </c>
      <c r="I101" s="11">
        <f t="shared" si="1"/>
        <v>239540</v>
      </c>
      <c r="J101" s="12">
        <v>21112</v>
      </c>
      <c r="K101" s="12">
        <v>218428</v>
      </c>
    </row>
    <row r="102" spans="1:11" ht="40.5" x14ac:dyDescent="0.35">
      <c r="A102" s="8" t="s">
        <v>247</v>
      </c>
      <c r="B102" s="9" t="s">
        <v>248</v>
      </c>
      <c r="C102" s="8">
        <v>229101</v>
      </c>
      <c r="D102" s="8" t="s">
        <v>251</v>
      </c>
      <c r="E102" s="8" t="s">
        <v>252</v>
      </c>
      <c r="F102" s="10">
        <v>46071</v>
      </c>
      <c r="G102" s="10">
        <v>46134</v>
      </c>
      <c r="H102" s="9" t="s">
        <v>253</v>
      </c>
      <c r="I102" s="11">
        <f t="shared" si="1"/>
        <v>272580</v>
      </c>
      <c r="J102" s="12">
        <v>24024</v>
      </c>
      <c r="K102" s="12">
        <v>248556</v>
      </c>
    </row>
    <row r="103" spans="1:11" ht="40.5" x14ac:dyDescent="0.35">
      <c r="A103" s="8" t="s">
        <v>247</v>
      </c>
      <c r="B103" s="9" t="s">
        <v>248</v>
      </c>
      <c r="C103" s="8">
        <v>228601</v>
      </c>
      <c r="D103" s="8" t="s">
        <v>134</v>
      </c>
      <c r="E103" s="8" t="s">
        <v>254</v>
      </c>
      <c r="F103" s="10">
        <v>46071</v>
      </c>
      <c r="G103" s="10">
        <v>46134</v>
      </c>
      <c r="H103" s="9" t="s">
        <v>255</v>
      </c>
      <c r="I103" s="11">
        <f t="shared" si="1"/>
        <v>224200</v>
      </c>
      <c r="J103" s="12">
        <v>19760</v>
      </c>
      <c r="K103" s="12">
        <v>204440</v>
      </c>
    </row>
    <row r="104" spans="1:11" ht="40.5" x14ac:dyDescent="0.35">
      <c r="A104" s="8" t="s">
        <v>247</v>
      </c>
      <c r="B104" s="9" t="s">
        <v>248</v>
      </c>
      <c r="C104" s="8">
        <v>228601</v>
      </c>
      <c r="D104" s="8" t="s">
        <v>134</v>
      </c>
      <c r="E104" s="8" t="s">
        <v>182</v>
      </c>
      <c r="F104" s="10">
        <v>46078</v>
      </c>
      <c r="G104" s="10">
        <v>46134</v>
      </c>
      <c r="H104" s="9" t="s">
        <v>256</v>
      </c>
      <c r="I104" s="11">
        <f t="shared" si="1"/>
        <v>141600</v>
      </c>
      <c r="J104" s="14">
        <v>12480</v>
      </c>
      <c r="K104" s="12">
        <v>129120</v>
      </c>
    </row>
    <row r="105" spans="1:11" ht="40.5" x14ac:dyDescent="0.35">
      <c r="A105" s="8" t="s">
        <v>247</v>
      </c>
      <c r="B105" s="9" t="s">
        <v>248</v>
      </c>
      <c r="C105" s="8">
        <v>228601</v>
      </c>
      <c r="D105" s="8" t="s">
        <v>134</v>
      </c>
      <c r="E105" s="8" t="s">
        <v>257</v>
      </c>
      <c r="F105" s="10">
        <v>46084</v>
      </c>
      <c r="G105" s="10">
        <v>46134</v>
      </c>
      <c r="H105" s="9" t="s">
        <v>258</v>
      </c>
      <c r="I105" s="11">
        <f t="shared" si="1"/>
        <v>197650</v>
      </c>
      <c r="J105" s="14">
        <v>17420</v>
      </c>
      <c r="K105" s="12">
        <v>180230</v>
      </c>
    </row>
    <row r="106" spans="1:11" ht="60.75" x14ac:dyDescent="0.35">
      <c r="A106" s="8" t="s">
        <v>259</v>
      </c>
      <c r="B106" s="9" t="s">
        <v>260</v>
      </c>
      <c r="C106" s="8">
        <v>228701</v>
      </c>
      <c r="D106" s="8" t="s">
        <v>251</v>
      </c>
      <c r="E106" s="8" t="s">
        <v>261</v>
      </c>
      <c r="F106" s="10">
        <v>46119</v>
      </c>
      <c r="G106" s="10">
        <v>46133</v>
      </c>
      <c r="H106" s="9" t="s">
        <v>262</v>
      </c>
      <c r="I106" s="11">
        <f t="shared" si="1"/>
        <v>18780</v>
      </c>
      <c r="J106" s="14">
        <v>0</v>
      </c>
      <c r="K106" s="12">
        <v>18780</v>
      </c>
    </row>
    <row r="107" spans="1:11" ht="40.5" x14ac:dyDescent="0.35">
      <c r="A107" s="8" t="s">
        <v>263</v>
      </c>
      <c r="B107" s="9" t="s">
        <v>264</v>
      </c>
      <c r="C107" s="8">
        <v>227101</v>
      </c>
      <c r="D107" s="8" t="s">
        <v>265</v>
      </c>
      <c r="E107" s="8" t="s">
        <v>266</v>
      </c>
      <c r="F107" s="10">
        <v>46084</v>
      </c>
      <c r="G107" s="10">
        <v>46118</v>
      </c>
      <c r="H107" s="9" t="s">
        <v>267</v>
      </c>
      <c r="I107" s="11">
        <f t="shared" si="1"/>
        <v>332557.63</v>
      </c>
      <c r="J107" s="14">
        <v>14091.43</v>
      </c>
      <c r="K107" s="12">
        <v>318466.2</v>
      </c>
    </row>
    <row r="108" spans="1:11" ht="40.5" x14ac:dyDescent="0.35">
      <c r="A108" s="8" t="s">
        <v>268</v>
      </c>
      <c r="B108" s="9" t="s">
        <v>269</v>
      </c>
      <c r="C108" s="8">
        <v>228501</v>
      </c>
      <c r="D108" s="8" t="s">
        <v>270</v>
      </c>
      <c r="E108" s="8" t="s">
        <v>271</v>
      </c>
      <c r="F108" s="10">
        <v>46099</v>
      </c>
      <c r="G108" s="10">
        <v>46142</v>
      </c>
      <c r="H108" s="9" t="s">
        <v>272</v>
      </c>
      <c r="I108" s="11">
        <f t="shared" si="1"/>
        <v>49560</v>
      </c>
      <c r="J108" s="14">
        <v>2100</v>
      </c>
      <c r="K108" s="12">
        <v>47460</v>
      </c>
    </row>
    <row r="109" spans="1:11" ht="60.75" x14ac:dyDescent="0.35">
      <c r="A109" s="8" t="s">
        <v>273</v>
      </c>
      <c r="B109" s="9" t="s">
        <v>274</v>
      </c>
      <c r="C109" s="8">
        <v>227208</v>
      </c>
      <c r="D109" s="8" t="s">
        <v>71</v>
      </c>
      <c r="E109" s="8" t="s">
        <v>275</v>
      </c>
      <c r="F109" s="10">
        <v>46101</v>
      </c>
      <c r="G109" s="10">
        <v>46135</v>
      </c>
      <c r="H109" s="9" t="s">
        <v>276</v>
      </c>
      <c r="I109" s="11">
        <f t="shared" si="1"/>
        <v>247800</v>
      </c>
      <c r="J109" s="14">
        <v>10500</v>
      </c>
      <c r="K109" s="18">
        <v>237300</v>
      </c>
    </row>
    <row r="110" spans="1:11" ht="40.5" x14ac:dyDescent="0.35">
      <c r="A110" s="8" t="s">
        <v>277</v>
      </c>
      <c r="B110" s="9" t="s">
        <v>278</v>
      </c>
      <c r="C110" s="8">
        <v>261401</v>
      </c>
      <c r="D110" s="8" t="s">
        <v>105</v>
      </c>
      <c r="E110" s="8" t="s">
        <v>279</v>
      </c>
      <c r="F110" s="10">
        <v>46106</v>
      </c>
      <c r="G110" s="10">
        <v>46136</v>
      </c>
      <c r="H110" s="9" t="s">
        <v>280</v>
      </c>
      <c r="I110" s="11">
        <f t="shared" si="1"/>
        <v>146744.79999999999</v>
      </c>
      <c r="J110" s="12">
        <v>0</v>
      </c>
      <c r="K110" s="12">
        <v>146744.79999999999</v>
      </c>
    </row>
    <row r="111" spans="1:11" ht="40.5" x14ac:dyDescent="0.35">
      <c r="A111" s="8" t="s">
        <v>281</v>
      </c>
      <c r="B111" s="9" t="s">
        <v>282</v>
      </c>
      <c r="C111" s="8">
        <v>222201</v>
      </c>
      <c r="D111" s="8" t="s">
        <v>198</v>
      </c>
      <c r="E111" s="8" t="s">
        <v>283</v>
      </c>
      <c r="F111" s="10">
        <v>46119</v>
      </c>
      <c r="G111" s="10">
        <v>46135</v>
      </c>
      <c r="H111" s="9" t="s">
        <v>284</v>
      </c>
      <c r="I111" s="11">
        <f t="shared" si="1"/>
        <v>22050</v>
      </c>
      <c r="J111" s="12">
        <v>934.32</v>
      </c>
      <c r="K111" s="12">
        <v>21115.68</v>
      </c>
    </row>
    <row r="112" spans="1:11" ht="40.5" x14ac:dyDescent="0.35">
      <c r="A112" s="8" t="s">
        <v>285</v>
      </c>
      <c r="B112" s="9" t="s">
        <v>286</v>
      </c>
      <c r="C112" s="8">
        <v>227101</v>
      </c>
      <c r="D112" s="8" t="s">
        <v>265</v>
      </c>
      <c r="E112" s="8" t="s">
        <v>287</v>
      </c>
      <c r="F112" s="10">
        <v>46134</v>
      </c>
      <c r="G112" s="10">
        <v>46140</v>
      </c>
      <c r="H112" s="9" t="s">
        <v>288</v>
      </c>
      <c r="I112" s="11">
        <f t="shared" si="1"/>
        <v>303850</v>
      </c>
      <c r="J112" s="12">
        <v>12875</v>
      </c>
      <c r="K112" s="12">
        <v>290975</v>
      </c>
    </row>
    <row r="113" spans="1:12" ht="60.75" x14ac:dyDescent="0.35">
      <c r="A113" s="8" t="s">
        <v>289</v>
      </c>
      <c r="B113" s="9" t="s">
        <v>290</v>
      </c>
      <c r="C113" s="8">
        <v>228704</v>
      </c>
      <c r="D113" s="8" t="s">
        <v>16</v>
      </c>
      <c r="E113" s="8" t="s">
        <v>291</v>
      </c>
      <c r="F113" s="10">
        <v>46121</v>
      </c>
      <c r="G113" s="10">
        <v>46133</v>
      </c>
      <c r="H113" s="9" t="s">
        <v>292</v>
      </c>
      <c r="I113" s="11">
        <f t="shared" si="1"/>
        <v>80000</v>
      </c>
      <c r="J113" s="12">
        <v>4000</v>
      </c>
      <c r="K113" s="12">
        <v>76000</v>
      </c>
    </row>
    <row r="114" spans="1:12" ht="40.5" x14ac:dyDescent="0.35">
      <c r="A114" s="8" t="s">
        <v>293</v>
      </c>
      <c r="B114" s="9" t="s">
        <v>294</v>
      </c>
      <c r="C114" s="8">
        <v>222201</v>
      </c>
      <c r="D114" s="8" t="s">
        <v>198</v>
      </c>
      <c r="E114" s="8" t="s">
        <v>295</v>
      </c>
      <c r="F114" s="10">
        <v>45750</v>
      </c>
      <c r="G114" s="10">
        <v>45777</v>
      </c>
      <c r="H114" s="9" t="s">
        <v>296</v>
      </c>
      <c r="I114" s="11">
        <f t="shared" si="1"/>
        <v>12280.740000000002</v>
      </c>
      <c r="J114" s="12">
        <v>520.37</v>
      </c>
      <c r="K114" s="14">
        <v>11760.37</v>
      </c>
    </row>
    <row r="115" spans="1:12" ht="40.5" x14ac:dyDescent="0.35">
      <c r="A115" s="8" t="s">
        <v>297</v>
      </c>
      <c r="B115" s="9" t="s">
        <v>298</v>
      </c>
      <c r="C115" s="8">
        <v>228702</v>
      </c>
      <c r="D115" s="8" t="s">
        <v>110</v>
      </c>
      <c r="E115" s="8" t="s">
        <v>299</v>
      </c>
      <c r="F115" s="10">
        <v>46085</v>
      </c>
      <c r="G115" s="10">
        <v>46091</v>
      </c>
      <c r="H115" s="9" t="s">
        <v>112</v>
      </c>
      <c r="I115" s="11">
        <f t="shared" si="1"/>
        <v>17700</v>
      </c>
      <c r="J115" s="12">
        <v>4200</v>
      </c>
      <c r="K115" s="14">
        <v>13500</v>
      </c>
    </row>
    <row r="116" spans="1:12" ht="40.5" x14ac:dyDescent="0.35">
      <c r="A116" s="8" t="s">
        <v>297</v>
      </c>
      <c r="B116" s="9" t="s">
        <v>298</v>
      </c>
      <c r="C116" s="8">
        <v>228702</v>
      </c>
      <c r="D116" s="8" t="s">
        <v>110</v>
      </c>
      <c r="E116" s="8" t="s">
        <v>300</v>
      </c>
      <c r="F116" s="10">
        <v>46085</v>
      </c>
      <c r="G116" s="10">
        <v>46091</v>
      </c>
      <c r="H116" s="9" t="s">
        <v>112</v>
      </c>
      <c r="I116" s="11">
        <f t="shared" si="1"/>
        <v>23600</v>
      </c>
      <c r="J116" s="12">
        <v>5600</v>
      </c>
      <c r="K116" s="14">
        <v>18000</v>
      </c>
    </row>
    <row r="117" spans="1:12" ht="40.5" x14ac:dyDescent="0.35">
      <c r="A117" s="8" t="s">
        <v>297</v>
      </c>
      <c r="B117" s="9" t="s">
        <v>298</v>
      </c>
      <c r="C117" s="8">
        <v>228702</v>
      </c>
      <c r="D117" s="8" t="s">
        <v>110</v>
      </c>
      <c r="E117" s="8" t="s">
        <v>301</v>
      </c>
      <c r="F117" s="10">
        <v>46085</v>
      </c>
      <c r="G117" s="10">
        <v>46091</v>
      </c>
      <c r="H117" s="9" t="s">
        <v>112</v>
      </c>
      <c r="I117" s="11">
        <f t="shared" si="1"/>
        <v>29500</v>
      </c>
      <c r="J117" s="14">
        <v>7000</v>
      </c>
      <c r="K117" s="14">
        <v>22500</v>
      </c>
    </row>
    <row r="118" spans="1:12" ht="40.5" x14ac:dyDescent="0.35">
      <c r="A118" s="8" t="s">
        <v>297</v>
      </c>
      <c r="B118" s="9" t="s">
        <v>298</v>
      </c>
      <c r="C118" s="8">
        <v>228702</v>
      </c>
      <c r="D118" s="8" t="s">
        <v>110</v>
      </c>
      <c r="E118" s="8" t="s">
        <v>302</v>
      </c>
      <c r="F118" s="10">
        <v>46120</v>
      </c>
      <c r="G118" s="10">
        <v>46120</v>
      </c>
      <c r="H118" s="9" t="s">
        <v>112</v>
      </c>
      <c r="I118" s="11">
        <f t="shared" si="1"/>
        <v>17700</v>
      </c>
      <c r="J118" s="14">
        <v>4200</v>
      </c>
      <c r="K118" s="14">
        <v>13500</v>
      </c>
    </row>
    <row r="119" spans="1:12" ht="81" x14ac:dyDescent="0.35">
      <c r="A119" s="8" t="s">
        <v>303</v>
      </c>
      <c r="B119" s="9" t="s">
        <v>304</v>
      </c>
      <c r="C119" s="8" t="s">
        <v>305</v>
      </c>
      <c r="D119" s="8" t="s">
        <v>208</v>
      </c>
      <c r="E119" s="8" t="s">
        <v>306</v>
      </c>
      <c r="F119" s="10">
        <v>46045</v>
      </c>
      <c r="G119" s="10">
        <v>46104</v>
      </c>
      <c r="H119" s="9" t="s">
        <v>307</v>
      </c>
      <c r="I119" s="11">
        <f t="shared" si="1"/>
        <v>3698782.69</v>
      </c>
      <c r="J119" s="14">
        <v>0</v>
      </c>
      <c r="K119" s="14">
        <v>3698782.69</v>
      </c>
    </row>
    <row r="120" spans="1:12" ht="40.5" x14ac:dyDescent="0.35">
      <c r="A120" s="8" t="s">
        <v>303</v>
      </c>
      <c r="B120" s="9" t="s">
        <v>304</v>
      </c>
      <c r="C120" s="8" t="s">
        <v>308</v>
      </c>
      <c r="D120" s="8" t="s">
        <v>309</v>
      </c>
      <c r="E120" s="8" t="s">
        <v>306</v>
      </c>
      <c r="F120" s="10">
        <v>46045</v>
      </c>
      <c r="G120" s="10">
        <v>46104</v>
      </c>
      <c r="H120" s="9" t="s">
        <v>307</v>
      </c>
      <c r="I120" s="11">
        <f t="shared" si="1"/>
        <v>790098</v>
      </c>
      <c r="J120" s="14">
        <v>0</v>
      </c>
      <c r="K120" s="14">
        <v>790098</v>
      </c>
    </row>
    <row r="121" spans="1:12" ht="40.5" x14ac:dyDescent="0.35">
      <c r="A121" s="8" t="s">
        <v>303</v>
      </c>
      <c r="B121" s="9" t="s">
        <v>304</v>
      </c>
      <c r="C121" s="8" t="s">
        <v>310</v>
      </c>
      <c r="D121" s="8" t="s">
        <v>251</v>
      </c>
      <c r="E121" s="8" t="s">
        <v>306</v>
      </c>
      <c r="F121" s="10">
        <v>46045</v>
      </c>
      <c r="G121" s="10">
        <v>46104</v>
      </c>
      <c r="H121" s="9" t="s">
        <v>307</v>
      </c>
      <c r="I121" s="11">
        <f t="shared" si="1"/>
        <v>1095582.93</v>
      </c>
      <c r="J121" s="14">
        <v>0</v>
      </c>
      <c r="K121" s="14">
        <v>1095582.93</v>
      </c>
      <c r="L121" s="19"/>
    </row>
    <row r="122" spans="1:12" ht="40.5" x14ac:dyDescent="0.35">
      <c r="A122" s="8" t="s">
        <v>311</v>
      </c>
      <c r="B122" s="9" t="s">
        <v>312</v>
      </c>
      <c r="C122" s="8">
        <v>228601</v>
      </c>
      <c r="D122" s="8" t="s">
        <v>313</v>
      </c>
      <c r="E122" s="8" t="s">
        <v>314</v>
      </c>
      <c r="F122" s="10">
        <v>46094</v>
      </c>
      <c r="G122" s="10">
        <v>46134</v>
      </c>
      <c r="H122" s="9" t="s">
        <v>315</v>
      </c>
      <c r="I122" s="11">
        <f t="shared" si="1"/>
        <v>38350</v>
      </c>
      <c r="J122" s="14">
        <v>3380</v>
      </c>
      <c r="K122" s="14">
        <v>34970</v>
      </c>
    </row>
    <row r="123" spans="1:12" ht="40.5" x14ac:dyDescent="0.35">
      <c r="A123" s="8" t="s">
        <v>316</v>
      </c>
      <c r="B123" s="9" t="s">
        <v>317</v>
      </c>
      <c r="C123" s="8">
        <v>229203</v>
      </c>
      <c r="D123" s="8" t="s">
        <v>318</v>
      </c>
      <c r="E123" s="8" t="s">
        <v>319</v>
      </c>
      <c r="F123" s="10">
        <v>46127</v>
      </c>
      <c r="G123" s="10">
        <v>46133</v>
      </c>
      <c r="H123" s="9" t="s">
        <v>320</v>
      </c>
      <c r="I123" s="11">
        <f t="shared" si="1"/>
        <v>1500000</v>
      </c>
      <c r="J123" s="14">
        <v>63559.32</v>
      </c>
      <c r="K123" s="14">
        <v>1436440.68</v>
      </c>
    </row>
    <row r="124" spans="1:12" ht="60.75" x14ac:dyDescent="0.35">
      <c r="A124" s="8" t="s">
        <v>321</v>
      </c>
      <c r="B124" s="9" t="s">
        <v>322</v>
      </c>
      <c r="C124" s="8">
        <v>221801</v>
      </c>
      <c r="D124" s="8" t="s">
        <v>164</v>
      </c>
      <c r="E124" s="8" t="s">
        <v>323</v>
      </c>
      <c r="F124" s="10">
        <v>46113</v>
      </c>
      <c r="G124" s="10">
        <v>46133</v>
      </c>
      <c r="H124" s="9" t="s">
        <v>324</v>
      </c>
      <c r="I124" s="11">
        <f t="shared" si="1"/>
        <v>15000</v>
      </c>
      <c r="J124" s="14">
        <v>0</v>
      </c>
      <c r="K124" s="14">
        <v>15000</v>
      </c>
    </row>
    <row r="125" spans="1:12" ht="40.5" x14ac:dyDescent="0.35">
      <c r="A125" s="8" t="s">
        <v>325</v>
      </c>
      <c r="B125" s="9" t="s">
        <v>326</v>
      </c>
      <c r="C125" s="8">
        <v>228503</v>
      </c>
      <c r="D125" s="8" t="s">
        <v>59</v>
      </c>
      <c r="E125" s="8" t="s">
        <v>327</v>
      </c>
      <c r="F125" s="10">
        <v>46122</v>
      </c>
      <c r="G125" s="10">
        <v>46141</v>
      </c>
      <c r="H125" s="9" t="s">
        <v>328</v>
      </c>
      <c r="I125" s="11">
        <f t="shared" si="1"/>
        <v>295000</v>
      </c>
      <c r="J125" s="14">
        <v>12500</v>
      </c>
      <c r="K125" s="14">
        <v>282500</v>
      </c>
    </row>
    <row r="126" spans="1:12" ht="40.5" x14ac:dyDescent="0.35">
      <c r="A126" s="8" t="s">
        <v>329</v>
      </c>
      <c r="B126" s="9" t="s">
        <v>330</v>
      </c>
      <c r="C126" s="8">
        <v>265801</v>
      </c>
      <c r="D126" s="8" t="s">
        <v>331</v>
      </c>
      <c r="E126" s="8" t="s">
        <v>332</v>
      </c>
      <c r="F126" s="10">
        <v>46071</v>
      </c>
      <c r="G126" s="10">
        <v>46134</v>
      </c>
      <c r="H126" s="9" t="s">
        <v>333</v>
      </c>
      <c r="I126" s="11">
        <f t="shared" si="1"/>
        <v>82600</v>
      </c>
      <c r="J126" s="14">
        <v>3500</v>
      </c>
      <c r="K126" s="14">
        <v>79100</v>
      </c>
    </row>
    <row r="127" spans="1:12" ht="40.5" x14ac:dyDescent="0.35">
      <c r="A127" s="8" t="s">
        <v>329</v>
      </c>
      <c r="B127" s="9" t="s">
        <v>330</v>
      </c>
      <c r="C127" s="8">
        <v>265201</v>
      </c>
      <c r="D127" s="8" t="s">
        <v>334</v>
      </c>
      <c r="E127" s="8" t="s">
        <v>332</v>
      </c>
      <c r="F127" s="10">
        <v>46071</v>
      </c>
      <c r="G127" s="10">
        <v>46134</v>
      </c>
      <c r="H127" s="9" t="s">
        <v>333</v>
      </c>
      <c r="I127" s="11">
        <f t="shared" si="1"/>
        <v>106672</v>
      </c>
      <c r="J127" s="14">
        <v>4520</v>
      </c>
      <c r="K127" s="14">
        <v>102152</v>
      </c>
    </row>
    <row r="128" spans="1:12" ht="40.5" x14ac:dyDescent="0.35">
      <c r="A128" s="8" t="s">
        <v>335</v>
      </c>
      <c r="B128" s="9" t="s">
        <v>336</v>
      </c>
      <c r="C128" s="8" t="s">
        <v>337</v>
      </c>
      <c r="D128" s="8" t="s">
        <v>338</v>
      </c>
      <c r="E128" s="8" t="s">
        <v>339</v>
      </c>
      <c r="F128" s="10">
        <v>46113</v>
      </c>
      <c r="G128" s="10">
        <v>46135</v>
      </c>
      <c r="H128" s="9" t="s">
        <v>340</v>
      </c>
      <c r="I128" s="11">
        <f t="shared" si="1"/>
        <v>27498.720000000001</v>
      </c>
      <c r="J128" s="14">
        <v>1165.2000000000003</v>
      </c>
      <c r="K128" s="14">
        <v>26333.52</v>
      </c>
    </row>
    <row r="129" spans="1:11" ht="60.75" x14ac:dyDescent="0.35">
      <c r="A129" s="8" t="s">
        <v>335</v>
      </c>
      <c r="B129" s="9" t="s">
        <v>336</v>
      </c>
      <c r="C129" s="8" t="s">
        <v>341</v>
      </c>
      <c r="D129" s="8" t="s">
        <v>66</v>
      </c>
      <c r="E129" s="8" t="s">
        <v>339</v>
      </c>
      <c r="F129" s="10">
        <v>46113</v>
      </c>
      <c r="G129" s="10">
        <v>46135</v>
      </c>
      <c r="H129" s="9" t="s">
        <v>340</v>
      </c>
      <c r="I129" s="11">
        <f t="shared" si="1"/>
        <v>1116550.99</v>
      </c>
      <c r="J129" s="14">
        <v>47311.482627118647</v>
      </c>
      <c r="K129" s="14">
        <v>1069239.5073728813</v>
      </c>
    </row>
    <row r="130" spans="1:11" ht="40.5" x14ac:dyDescent="0.35">
      <c r="A130" s="8" t="s">
        <v>335</v>
      </c>
      <c r="B130" s="9" t="s">
        <v>336</v>
      </c>
      <c r="C130" s="8" t="s">
        <v>342</v>
      </c>
      <c r="D130" s="8" t="s">
        <v>343</v>
      </c>
      <c r="E130" s="8" t="s">
        <v>339</v>
      </c>
      <c r="F130" s="10">
        <v>46113</v>
      </c>
      <c r="G130" s="10">
        <v>46135</v>
      </c>
      <c r="H130" s="9" t="s">
        <v>340</v>
      </c>
      <c r="I130" s="11">
        <f t="shared" si="1"/>
        <v>15160.4</v>
      </c>
      <c r="J130" s="14">
        <v>642.38983050847457</v>
      </c>
      <c r="K130" s="14">
        <v>14518.010169491525</v>
      </c>
    </row>
    <row r="131" spans="1:11" ht="40.5" x14ac:dyDescent="0.35">
      <c r="A131" s="8" t="s">
        <v>335</v>
      </c>
      <c r="B131" s="9" t="s">
        <v>336</v>
      </c>
      <c r="C131" s="8" t="s">
        <v>344</v>
      </c>
      <c r="D131" s="8" t="s">
        <v>211</v>
      </c>
      <c r="E131" s="8" t="s">
        <v>339</v>
      </c>
      <c r="F131" s="10">
        <v>46113</v>
      </c>
      <c r="G131" s="10">
        <v>46135</v>
      </c>
      <c r="H131" s="9" t="s">
        <v>340</v>
      </c>
      <c r="I131" s="11">
        <f t="shared" si="1"/>
        <v>51062.14</v>
      </c>
      <c r="J131" s="14">
        <v>2163.65</v>
      </c>
      <c r="K131" s="14">
        <v>48898.49</v>
      </c>
    </row>
    <row r="132" spans="1:11" ht="81" x14ac:dyDescent="0.35">
      <c r="A132" s="8" t="s">
        <v>335</v>
      </c>
      <c r="B132" s="9" t="s">
        <v>336</v>
      </c>
      <c r="C132" s="8" t="s">
        <v>345</v>
      </c>
      <c r="D132" s="8" t="s">
        <v>346</v>
      </c>
      <c r="E132" s="8" t="s">
        <v>339</v>
      </c>
      <c r="F132" s="10">
        <v>46113</v>
      </c>
      <c r="G132" s="10">
        <v>46135</v>
      </c>
      <c r="H132" s="9" t="s">
        <v>340</v>
      </c>
      <c r="I132" s="11">
        <f t="shared" si="1"/>
        <v>11549.25</v>
      </c>
      <c r="J132" s="14">
        <v>489.375</v>
      </c>
      <c r="K132" s="14">
        <v>11059.875</v>
      </c>
    </row>
    <row r="133" spans="1:11" ht="81" x14ac:dyDescent="0.35">
      <c r="A133" s="8" t="s">
        <v>335</v>
      </c>
      <c r="B133" s="9" t="s">
        <v>336</v>
      </c>
      <c r="C133" s="8" t="s">
        <v>347</v>
      </c>
      <c r="D133" s="8" t="s">
        <v>348</v>
      </c>
      <c r="E133" s="8" t="s">
        <v>339</v>
      </c>
      <c r="F133" s="10">
        <v>46113</v>
      </c>
      <c r="G133" s="10">
        <v>46135</v>
      </c>
      <c r="H133" s="9" t="s">
        <v>340</v>
      </c>
      <c r="I133" s="11">
        <f t="shared" si="1"/>
        <v>1467.33</v>
      </c>
      <c r="J133" s="14">
        <v>62.175000000000004</v>
      </c>
      <c r="K133" s="14">
        <v>1405.155</v>
      </c>
    </row>
    <row r="134" spans="1:11" ht="20.25" x14ac:dyDescent="0.35">
      <c r="A134" s="8" t="s">
        <v>349</v>
      </c>
      <c r="B134" s="9" t="s">
        <v>350</v>
      </c>
      <c r="C134" s="8">
        <v>228702</v>
      </c>
      <c r="D134" s="8" t="s">
        <v>110</v>
      </c>
      <c r="E134" s="8" t="s">
        <v>351</v>
      </c>
      <c r="F134" s="10">
        <v>46113</v>
      </c>
      <c r="G134" s="10">
        <v>46140</v>
      </c>
      <c r="H134" s="9" t="s">
        <v>352</v>
      </c>
      <c r="I134" s="11">
        <f t="shared" si="1"/>
        <v>381140</v>
      </c>
      <c r="J134" s="14">
        <v>90440</v>
      </c>
      <c r="K134" s="14">
        <v>290700</v>
      </c>
    </row>
    <row r="135" spans="1:11" ht="40.5" x14ac:dyDescent="0.35">
      <c r="A135" s="8" t="s">
        <v>353</v>
      </c>
      <c r="B135" s="9" t="s">
        <v>354</v>
      </c>
      <c r="C135" s="8" t="s">
        <v>337</v>
      </c>
      <c r="D135" s="8" t="s">
        <v>338</v>
      </c>
      <c r="E135" s="8" t="s">
        <v>332</v>
      </c>
      <c r="F135" s="10">
        <v>46087</v>
      </c>
      <c r="G135" s="10">
        <v>46129</v>
      </c>
      <c r="H135" s="9" t="s">
        <v>355</v>
      </c>
      <c r="I135" s="11">
        <f t="shared" si="1"/>
        <v>183372</v>
      </c>
      <c r="J135" s="14">
        <v>7770</v>
      </c>
      <c r="K135" s="14">
        <v>175602</v>
      </c>
    </row>
    <row r="136" spans="1:11" ht="60.75" x14ac:dyDescent="0.35">
      <c r="A136" s="8" t="s">
        <v>353</v>
      </c>
      <c r="B136" s="9" t="s">
        <v>354</v>
      </c>
      <c r="C136" s="8" t="s">
        <v>341</v>
      </c>
      <c r="D136" s="8" t="s">
        <v>66</v>
      </c>
      <c r="E136" s="8" t="s">
        <v>332</v>
      </c>
      <c r="F136" s="10">
        <v>46087</v>
      </c>
      <c r="G136" s="10">
        <v>46129</v>
      </c>
      <c r="H136" s="9" t="s">
        <v>355</v>
      </c>
      <c r="I136" s="11">
        <f t="shared" si="1"/>
        <v>63012</v>
      </c>
      <c r="J136" s="14">
        <v>2670</v>
      </c>
      <c r="K136" s="14">
        <v>60342</v>
      </c>
    </row>
    <row r="137" spans="1:11" ht="40.5" x14ac:dyDescent="0.35">
      <c r="A137" s="8" t="s">
        <v>356</v>
      </c>
      <c r="B137" s="9" t="s">
        <v>357</v>
      </c>
      <c r="C137" s="8">
        <v>228702</v>
      </c>
      <c r="D137" s="8" t="s">
        <v>110</v>
      </c>
      <c r="E137" s="8" t="s">
        <v>358</v>
      </c>
      <c r="F137" s="10">
        <v>46105</v>
      </c>
      <c r="G137" s="10">
        <v>46118</v>
      </c>
      <c r="H137" s="9" t="s">
        <v>359</v>
      </c>
      <c r="I137" s="11">
        <f t="shared" si="1"/>
        <v>4130</v>
      </c>
      <c r="J137" s="14">
        <v>980</v>
      </c>
      <c r="K137" s="14">
        <v>3150</v>
      </c>
    </row>
    <row r="138" spans="1:11" ht="40.5" x14ac:dyDescent="0.35">
      <c r="A138" s="8" t="s">
        <v>356</v>
      </c>
      <c r="B138" s="9" t="s">
        <v>357</v>
      </c>
      <c r="C138" s="8">
        <v>228702</v>
      </c>
      <c r="D138" s="8" t="s">
        <v>110</v>
      </c>
      <c r="E138" s="8" t="s">
        <v>360</v>
      </c>
      <c r="F138" s="10">
        <v>46105</v>
      </c>
      <c r="G138" s="10">
        <v>46118</v>
      </c>
      <c r="H138" s="9" t="s">
        <v>361</v>
      </c>
      <c r="I138" s="11">
        <f t="shared" ref="I138:I161" si="2">+K138+J138</f>
        <v>8260</v>
      </c>
      <c r="J138" s="14">
        <v>1960</v>
      </c>
      <c r="K138" s="14">
        <v>6300</v>
      </c>
    </row>
    <row r="139" spans="1:11" ht="40.5" x14ac:dyDescent="0.35">
      <c r="A139" s="8" t="s">
        <v>356</v>
      </c>
      <c r="B139" s="9" t="s">
        <v>357</v>
      </c>
      <c r="C139" s="8">
        <v>228702</v>
      </c>
      <c r="D139" s="8" t="s">
        <v>110</v>
      </c>
      <c r="E139" s="8" t="s">
        <v>362</v>
      </c>
      <c r="F139" s="10">
        <v>46105</v>
      </c>
      <c r="G139" s="10">
        <v>46118</v>
      </c>
      <c r="H139" s="9" t="s">
        <v>110</v>
      </c>
      <c r="I139" s="11">
        <f t="shared" si="2"/>
        <v>35400</v>
      </c>
      <c r="J139" s="14">
        <v>8400</v>
      </c>
      <c r="K139" s="14">
        <v>27000</v>
      </c>
    </row>
    <row r="140" spans="1:11" ht="40.5" x14ac:dyDescent="0.35">
      <c r="A140" s="8" t="s">
        <v>356</v>
      </c>
      <c r="B140" s="9" t="s">
        <v>357</v>
      </c>
      <c r="C140" s="8">
        <v>228702</v>
      </c>
      <c r="D140" s="8" t="s">
        <v>110</v>
      </c>
      <c r="E140" s="8" t="s">
        <v>363</v>
      </c>
      <c r="F140" s="10">
        <v>46122</v>
      </c>
      <c r="G140" s="10">
        <v>46122</v>
      </c>
      <c r="H140" s="9" t="s">
        <v>112</v>
      </c>
      <c r="I140" s="11">
        <f t="shared" si="2"/>
        <v>35400</v>
      </c>
      <c r="J140" s="14">
        <v>8400</v>
      </c>
      <c r="K140" s="14">
        <v>27000</v>
      </c>
    </row>
    <row r="141" spans="1:11" ht="40.5" x14ac:dyDescent="0.35">
      <c r="A141" s="8" t="s">
        <v>356</v>
      </c>
      <c r="B141" s="9" t="s">
        <v>357</v>
      </c>
      <c r="C141" s="8">
        <v>228702</v>
      </c>
      <c r="D141" s="8" t="s">
        <v>110</v>
      </c>
      <c r="E141" s="8" t="s">
        <v>364</v>
      </c>
      <c r="F141" s="10">
        <v>46122</v>
      </c>
      <c r="G141" s="10">
        <v>46122</v>
      </c>
      <c r="H141" s="9" t="s">
        <v>365</v>
      </c>
      <c r="I141" s="11">
        <f t="shared" si="2"/>
        <v>4720</v>
      </c>
      <c r="J141" s="14">
        <v>1120</v>
      </c>
      <c r="K141" s="14">
        <v>3600</v>
      </c>
    </row>
    <row r="142" spans="1:11" ht="40.5" x14ac:dyDescent="0.35">
      <c r="A142" s="8" t="s">
        <v>356</v>
      </c>
      <c r="B142" s="9" t="s">
        <v>357</v>
      </c>
      <c r="C142" s="8">
        <v>228702</v>
      </c>
      <c r="D142" s="8" t="s">
        <v>110</v>
      </c>
      <c r="E142" s="8" t="s">
        <v>366</v>
      </c>
      <c r="F142" s="10">
        <v>46122</v>
      </c>
      <c r="G142" s="10">
        <v>46122</v>
      </c>
      <c r="H142" s="9" t="s">
        <v>130</v>
      </c>
      <c r="I142" s="11">
        <f t="shared" si="2"/>
        <v>59000</v>
      </c>
      <c r="J142" s="14">
        <v>14000</v>
      </c>
      <c r="K142" s="14">
        <v>45000</v>
      </c>
    </row>
    <row r="143" spans="1:11" ht="40.5" x14ac:dyDescent="0.35">
      <c r="A143" s="8" t="s">
        <v>356</v>
      </c>
      <c r="B143" s="9" t="s">
        <v>357</v>
      </c>
      <c r="C143" s="8">
        <v>228702</v>
      </c>
      <c r="D143" s="8" t="s">
        <v>110</v>
      </c>
      <c r="E143" s="8" t="s">
        <v>367</v>
      </c>
      <c r="F143" s="10">
        <v>46119</v>
      </c>
      <c r="G143" s="10">
        <v>46122</v>
      </c>
      <c r="H143" s="9" t="s">
        <v>130</v>
      </c>
      <c r="I143" s="11">
        <f t="shared" si="2"/>
        <v>23600</v>
      </c>
      <c r="J143" s="14">
        <v>5600</v>
      </c>
      <c r="K143" s="12">
        <v>18000</v>
      </c>
    </row>
    <row r="144" spans="1:11" ht="40.5" x14ac:dyDescent="0.35">
      <c r="A144" s="8" t="s">
        <v>356</v>
      </c>
      <c r="B144" s="9" t="s">
        <v>357</v>
      </c>
      <c r="C144" s="8">
        <v>228702</v>
      </c>
      <c r="D144" s="8" t="s">
        <v>110</v>
      </c>
      <c r="E144" s="8" t="s">
        <v>368</v>
      </c>
      <c r="F144" s="10">
        <v>46119</v>
      </c>
      <c r="G144" s="10">
        <v>46122</v>
      </c>
      <c r="H144" s="9" t="s">
        <v>112</v>
      </c>
      <c r="I144" s="11">
        <f t="shared" si="2"/>
        <v>47200</v>
      </c>
      <c r="J144" s="14">
        <v>11200</v>
      </c>
      <c r="K144" s="12">
        <v>36000</v>
      </c>
    </row>
    <row r="145" spans="1:11" ht="40.5" x14ac:dyDescent="0.35">
      <c r="A145" s="8" t="s">
        <v>356</v>
      </c>
      <c r="B145" s="9" t="s">
        <v>357</v>
      </c>
      <c r="C145" s="8">
        <v>228702</v>
      </c>
      <c r="D145" s="8" t="s">
        <v>110</v>
      </c>
      <c r="E145" s="8" t="s">
        <v>369</v>
      </c>
      <c r="F145" s="10">
        <v>46119</v>
      </c>
      <c r="G145" s="10">
        <v>46122</v>
      </c>
      <c r="H145" s="9" t="s">
        <v>130</v>
      </c>
      <c r="I145" s="11">
        <f t="shared" si="2"/>
        <v>29500</v>
      </c>
      <c r="J145" s="14">
        <v>7000</v>
      </c>
      <c r="K145" s="12">
        <v>22500</v>
      </c>
    </row>
    <row r="146" spans="1:11" ht="40.5" x14ac:dyDescent="0.35">
      <c r="A146" s="8" t="s">
        <v>356</v>
      </c>
      <c r="B146" s="9" t="s">
        <v>357</v>
      </c>
      <c r="C146" s="8">
        <v>228702</v>
      </c>
      <c r="D146" s="8" t="s">
        <v>110</v>
      </c>
      <c r="E146" s="8" t="s">
        <v>370</v>
      </c>
      <c r="F146" s="10">
        <v>46119</v>
      </c>
      <c r="G146" s="10">
        <v>46122</v>
      </c>
      <c r="H146" s="9" t="s">
        <v>112</v>
      </c>
      <c r="I146" s="11">
        <f t="shared" si="2"/>
        <v>59000</v>
      </c>
      <c r="J146" s="14">
        <v>14000</v>
      </c>
      <c r="K146" s="12">
        <v>45000</v>
      </c>
    </row>
    <row r="147" spans="1:11" ht="40.5" x14ac:dyDescent="0.35">
      <c r="A147" s="8" t="s">
        <v>356</v>
      </c>
      <c r="B147" s="9" t="s">
        <v>357</v>
      </c>
      <c r="C147" s="8">
        <v>228702</v>
      </c>
      <c r="D147" s="8" t="s">
        <v>110</v>
      </c>
      <c r="E147" s="8" t="s">
        <v>371</v>
      </c>
      <c r="F147" s="10">
        <v>46119</v>
      </c>
      <c r="G147" s="10">
        <v>46122</v>
      </c>
      <c r="H147" s="9" t="s">
        <v>112</v>
      </c>
      <c r="I147" s="11">
        <f t="shared" si="2"/>
        <v>29500</v>
      </c>
      <c r="J147" s="14">
        <v>7000</v>
      </c>
      <c r="K147" s="14">
        <v>22500</v>
      </c>
    </row>
    <row r="148" spans="1:11" ht="40.5" x14ac:dyDescent="0.35">
      <c r="A148" s="8" t="s">
        <v>356</v>
      </c>
      <c r="B148" s="9" t="s">
        <v>357</v>
      </c>
      <c r="C148" s="8">
        <v>228702</v>
      </c>
      <c r="D148" s="8" t="s">
        <v>110</v>
      </c>
      <c r="E148" s="8" t="s">
        <v>372</v>
      </c>
      <c r="F148" s="10">
        <v>46119</v>
      </c>
      <c r="G148" s="10">
        <v>46122</v>
      </c>
      <c r="H148" s="9" t="s">
        <v>112</v>
      </c>
      <c r="I148" s="11">
        <f t="shared" si="2"/>
        <v>29500</v>
      </c>
      <c r="J148" s="14">
        <v>7000</v>
      </c>
      <c r="K148" s="14">
        <v>22500</v>
      </c>
    </row>
    <row r="149" spans="1:11" ht="40.5" x14ac:dyDescent="0.35">
      <c r="A149" s="8" t="s">
        <v>356</v>
      </c>
      <c r="B149" s="9" t="s">
        <v>357</v>
      </c>
      <c r="C149" s="8">
        <v>228702</v>
      </c>
      <c r="D149" s="8" t="s">
        <v>110</v>
      </c>
      <c r="E149" s="8" t="s">
        <v>373</v>
      </c>
      <c r="F149" s="10">
        <v>46119</v>
      </c>
      <c r="G149" s="10">
        <v>46122</v>
      </c>
      <c r="H149" s="9" t="s">
        <v>112</v>
      </c>
      <c r="I149" s="11">
        <f t="shared" si="2"/>
        <v>47200</v>
      </c>
      <c r="J149" s="14">
        <v>11200</v>
      </c>
      <c r="K149" s="14">
        <v>36000</v>
      </c>
    </row>
    <row r="150" spans="1:11" ht="40.5" x14ac:dyDescent="0.35">
      <c r="A150" s="8" t="s">
        <v>356</v>
      </c>
      <c r="B150" s="9" t="s">
        <v>357</v>
      </c>
      <c r="C150" s="8">
        <v>228702</v>
      </c>
      <c r="D150" s="8" t="s">
        <v>110</v>
      </c>
      <c r="E150" s="8" t="s">
        <v>374</v>
      </c>
      <c r="F150" s="10">
        <v>46122</v>
      </c>
      <c r="G150" s="10">
        <v>46122</v>
      </c>
      <c r="H150" s="9" t="s">
        <v>112</v>
      </c>
      <c r="I150" s="11">
        <f t="shared" si="2"/>
        <v>33040</v>
      </c>
      <c r="J150" s="14">
        <v>7840</v>
      </c>
      <c r="K150" s="14">
        <v>25200</v>
      </c>
    </row>
    <row r="151" spans="1:11" ht="40.5" x14ac:dyDescent="0.35">
      <c r="A151" s="8" t="s">
        <v>356</v>
      </c>
      <c r="B151" s="9" t="s">
        <v>357</v>
      </c>
      <c r="C151" s="8">
        <v>228702</v>
      </c>
      <c r="D151" s="8" t="s">
        <v>110</v>
      </c>
      <c r="E151" s="8" t="s">
        <v>375</v>
      </c>
      <c r="F151" s="10">
        <v>46119</v>
      </c>
      <c r="G151" s="10">
        <v>46122</v>
      </c>
      <c r="H151" s="9" t="s">
        <v>112</v>
      </c>
      <c r="I151" s="11">
        <f t="shared" si="2"/>
        <v>47200</v>
      </c>
      <c r="J151" s="14">
        <v>11200</v>
      </c>
      <c r="K151" s="14">
        <v>36000</v>
      </c>
    </row>
    <row r="152" spans="1:11" ht="40.5" x14ac:dyDescent="0.35">
      <c r="A152" s="8" t="s">
        <v>356</v>
      </c>
      <c r="B152" s="9" t="s">
        <v>357</v>
      </c>
      <c r="C152" s="8">
        <v>228702</v>
      </c>
      <c r="D152" s="8" t="s">
        <v>110</v>
      </c>
      <c r="E152" s="8" t="s">
        <v>376</v>
      </c>
      <c r="F152" s="10">
        <v>46129</v>
      </c>
      <c r="G152" s="10">
        <v>46122</v>
      </c>
      <c r="H152" s="9" t="s">
        <v>112</v>
      </c>
      <c r="I152" s="11">
        <f t="shared" si="2"/>
        <v>23600</v>
      </c>
      <c r="J152" s="14">
        <v>5600</v>
      </c>
      <c r="K152" s="12">
        <v>18000</v>
      </c>
    </row>
    <row r="153" spans="1:11" ht="40.5" x14ac:dyDescent="0.35">
      <c r="A153" s="8" t="s">
        <v>356</v>
      </c>
      <c r="B153" s="9" t="s">
        <v>357</v>
      </c>
      <c r="C153" s="8">
        <v>228702</v>
      </c>
      <c r="D153" s="8" t="s">
        <v>110</v>
      </c>
      <c r="E153" s="8" t="s">
        <v>377</v>
      </c>
      <c r="F153" s="10">
        <v>46128</v>
      </c>
      <c r="G153" s="10">
        <v>46141</v>
      </c>
      <c r="H153" s="9" t="s">
        <v>378</v>
      </c>
      <c r="I153" s="11">
        <f t="shared" si="2"/>
        <v>4720</v>
      </c>
      <c r="J153" s="14">
        <v>1120</v>
      </c>
      <c r="K153" s="12">
        <v>3600</v>
      </c>
    </row>
    <row r="154" spans="1:11" ht="40.5" x14ac:dyDescent="0.35">
      <c r="A154" s="8" t="s">
        <v>356</v>
      </c>
      <c r="B154" s="9" t="s">
        <v>357</v>
      </c>
      <c r="C154" s="8">
        <v>228702</v>
      </c>
      <c r="D154" s="8" t="s">
        <v>110</v>
      </c>
      <c r="E154" s="8" t="s">
        <v>319</v>
      </c>
      <c r="F154" s="10">
        <v>46128</v>
      </c>
      <c r="G154" s="10">
        <v>46141</v>
      </c>
      <c r="H154" s="9" t="s">
        <v>112</v>
      </c>
      <c r="I154" s="11">
        <f t="shared" si="2"/>
        <v>59000</v>
      </c>
      <c r="J154" s="14">
        <v>14000</v>
      </c>
      <c r="K154" s="14">
        <v>45000</v>
      </c>
    </row>
    <row r="155" spans="1:11" ht="20.25" x14ac:dyDescent="0.35">
      <c r="A155" s="8" t="s">
        <v>379</v>
      </c>
      <c r="B155" s="9" t="s">
        <v>380</v>
      </c>
      <c r="C155" s="8">
        <v>228702</v>
      </c>
      <c r="D155" s="8" t="s">
        <v>110</v>
      </c>
      <c r="E155" s="8" t="s">
        <v>381</v>
      </c>
      <c r="F155" s="10">
        <v>46086</v>
      </c>
      <c r="G155" s="10">
        <v>46091</v>
      </c>
      <c r="H155" s="9" t="s">
        <v>112</v>
      </c>
      <c r="I155" s="11">
        <f t="shared" si="2"/>
        <v>59000</v>
      </c>
      <c r="J155" s="14">
        <v>14000</v>
      </c>
      <c r="K155" s="14">
        <v>45000</v>
      </c>
    </row>
    <row r="156" spans="1:11" ht="20.25" x14ac:dyDescent="0.35">
      <c r="A156" s="8" t="s">
        <v>379</v>
      </c>
      <c r="B156" s="9" t="s">
        <v>380</v>
      </c>
      <c r="C156" s="8">
        <v>228702</v>
      </c>
      <c r="D156" s="8" t="s">
        <v>110</v>
      </c>
      <c r="E156" s="8" t="s">
        <v>382</v>
      </c>
      <c r="F156" s="10">
        <v>46086</v>
      </c>
      <c r="G156" s="10">
        <v>46091</v>
      </c>
      <c r="H156" s="9" t="s">
        <v>112</v>
      </c>
      <c r="I156" s="11">
        <f t="shared" si="2"/>
        <v>59000</v>
      </c>
      <c r="J156" s="14">
        <v>14000</v>
      </c>
      <c r="K156" s="14">
        <v>45000</v>
      </c>
    </row>
    <row r="157" spans="1:11" ht="20.25" x14ac:dyDescent="0.35">
      <c r="A157" s="8" t="s">
        <v>379</v>
      </c>
      <c r="B157" s="9" t="s">
        <v>380</v>
      </c>
      <c r="C157" s="8">
        <v>228702</v>
      </c>
      <c r="D157" s="8" t="s">
        <v>110</v>
      </c>
      <c r="E157" s="8" t="s">
        <v>383</v>
      </c>
      <c r="F157" s="10">
        <v>46086</v>
      </c>
      <c r="G157" s="10">
        <v>46091</v>
      </c>
      <c r="H157" s="9" t="s">
        <v>112</v>
      </c>
      <c r="I157" s="11">
        <f t="shared" si="2"/>
        <v>14160</v>
      </c>
      <c r="J157" s="14">
        <v>3360</v>
      </c>
      <c r="K157" s="14">
        <v>10800</v>
      </c>
    </row>
    <row r="158" spans="1:11" ht="40.5" x14ac:dyDescent="0.35">
      <c r="A158" s="8" t="s">
        <v>384</v>
      </c>
      <c r="B158" s="9" t="s">
        <v>385</v>
      </c>
      <c r="C158" s="8">
        <v>222201</v>
      </c>
      <c r="D158" s="8" t="s">
        <v>198</v>
      </c>
      <c r="E158" s="8" t="s">
        <v>386</v>
      </c>
      <c r="F158" s="10">
        <v>46098</v>
      </c>
      <c r="G158" s="10">
        <v>46140</v>
      </c>
      <c r="H158" s="9" t="s">
        <v>387</v>
      </c>
      <c r="I158" s="11">
        <f t="shared" si="2"/>
        <v>39176</v>
      </c>
      <c r="J158" s="14">
        <v>1660</v>
      </c>
      <c r="K158" s="14">
        <v>37516</v>
      </c>
    </row>
    <row r="159" spans="1:11" ht="40.5" x14ac:dyDescent="0.35">
      <c r="A159" s="8" t="s">
        <v>388</v>
      </c>
      <c r="B159" s="9" t="s">
        <v>389</v>
      </c>
      <c r="C159" s="8">
        <v>261101</v>
      </c>
      <c r="D159" s="8" t="s">
        <v>186</v>
      </c>
      <c r="E159" s="8" t="s">
        <v>390</v>
      </c>
      <c r="F159" s="10">
        <v>46106</v>
      </c>
      <c r="G159" s="10">
        <v>46136</v>
      </c>
      <c r="H159" s="9" t="s">
        <v>391</v>
      </c>
      <c r="I159" s="11">
        <f t="shared" si="2"/>
        <v>71640</v>
      </c>
      <c r="J159" s="14">
        <v>3035.59</v>
      </c>
      <c r="K159" s="14">
        <v>68604.41</v>
      </c>
    </row>
    <row r="160" spans="1:11" ht="40.5" x14ac:dyDescent="0.35">
      <c r="A160" s="8" t="s">
        <v>392</v>
      </c>
      <c r="B160" s="9" t="s">
        <v>393</v>
      </c>
      <c r="C160" s="8">
        <v>228702</v>
      </c>
      <c r="D160" s="8" t="s">
        <v>110</v>
      </c>
      <c r="E160" s="8" t="s">
        <v>394</v>
      </c>
      <c r="F160" s="10">
        <v>46098</v>
      </c>
      <c r="G160" s="10">
        <v>46119</v>
      </c>
      <c r="H160" s="9" t="s">
        <v>395</v>
      </c>
      <c r="I160" s="11">
        <f t="shared" si="2"/>
        <v>826000</v>
      </c>
      <c r="J160" s="14">
        <v>196000</v>
      </c>
      <c r="K160" s="14">
        <v>630000</v>
      </c>
    </row>
    <row r="161" spans="1:11" ht="40.5" x14ac:dyDescent="0.35">
      <c r="A161" s="8" t="s">
        <v>396</v>
      </c>
      <c r="B161" s="9" t="s">
        <v>397</v>
      </c>
      <c r="C161" s="8">
        <v>228702</v>
      </c>
      <c r="D161" s="8" t="s">
        <v>110</v>
      </c>
      <c r="E161" s="8" t="s">
        <v>398</v>
      </c>
      <c r="F161" s="10">
        <v>46122</v>
      </c>
      <c r="G161" s="10">
        <v>46140</v>
      </c>
      <c r="H161" s="9" t="s">
        <v>399</v>
      </c>
      <c r="I161" s="11">
        <f t="shared" si="2"/>
        <v>1711000</v>
      </c>
      <c r="J161" s="14">
        <v>406000</v>
      </c>
      <c r="K161" s="14">
        <v>1305000</v>
      </c>
    </row>
    <row r="162" spans="1:11" ht="20.25" x14ac:dyDescent="0.35">
      <c r="H162" s="21" t="s">
        <v>400</v>
      </c>
    </row>
    <row r="163" spans="1:11" ht="21" thickBot="1" x14ac:dyDescent="0.35">
      <c r="I163" s="22">
        <f>SUM(I8:I161)</f>
        <v>45860476.399999984</v>
      </c>
      <c r="J163" s="22">
        <f>SUM(J8:J161)</f>
        <v>1599780.3424576269</v>
      </c>
      <c r="K163" s="22">
        <f>SUM(K8:K161)</f>
        <v>44260696.057542361</v>
      </c>
    </row>
    <row r="164" spans="1:11" ht="19.5" thickTop="1" x14ac:dyDescent="0.3"/>
    <row r="167" spans="1:11" x14ac:dyDescent="0.3">
      <c r="J167" s="23"/>
      <c r="K167" s="23"/>
    </row>
    <row r="168" spans="1:11" x14ac:dyDescent="0.3">
      <c r="K168" s="24"/>
    </row>
    <row r="173" spans="1:11" x14ac:dyDescent="0.3">
      <c r="J173" s="25"/>
    </row>
  </sheetData>
  <mergeCells count="3">
    <mergeCell ref="A3:K3"/>
    <mergeCell ref="A4:K4"/>
    <mergeCell ref="A5:K5"/>
  </mergeCells>
  <pageMargins left="0.17" right="0.17" top="0.2" bottom="0.69" header="0.36" footer="0.3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21010201</vt:lpstr>
      <vt:lpstr>'21010201'!Títulos_a_imprimir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Mayalis Montero Ramirez</dc:creator>
  <cp:lastModifiedBy>Mayalis Montero Ramirez</cp:lastModifiedBy>
  <cp:lastPrinted>2026-05-14T15:57:59Z</cp:lastPrinted>
  <dcterms:created xsi:type="dcterms:W3CDTF">2026-05-14T15:46:10Z</dcterms:created>
  <dcterms:modified xsi:type="dcterms:W3CDTF">2026-05-14T16:33:55Z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2026-05-14T15:47:00Z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6042698d-0094-4db9-9629-9ed2a96f500d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