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olano\AppData\Local\Microsoft\Windows\INetCache\Content.Outlook\N7MOOLCD\"/>
    </mc:Choice>
  </mc:AlternateContent>
  <xr:revisionPtr revIDLastSave="0" documentId="13_ncr:1_{C8EC11A0-2C39-472B-B1FD-F21F5D2D43E1}" xr6:coauthVersionLast="47" xr6:coauthVersionMax="47" xr10:uidLastSave="{00000000-0000-0000-0000-000000000000}"/>
  <bookViews>
    <workbookView xWindow="-108" yWindow="-108" windowWidth="23256" windowHeight="12576" xr2:uid="{64DC5818-20A8-4534-9074-42B270C8DB55}"/>
  </bookViews>
  <sheets>
    <sheet name="agosto 2025" sheetId="1" r:id="rId1"/>
  </sheets>
  <definedNames>
    <definedName name="_xlnm._FilterDatabase" localSheetId="0" hidden="1">'agosto 2025'!$B$12:$I$12</definedName>
    <definedName name="_xlnm.Print_Titles" localSheetId="0">'agosto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<sst xmlns="http://schemas.openxmlformats.org/spreadsheetml/2006/main" count="137" uniqueCount="94">
  <si>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</si>
  <si>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</si>
  <si>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</si>
  <si>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</si>
  <si>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</si>
  <si>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</si>
  <si>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</si>
  <si>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</si>
  <si>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</si>
  <si>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</si>
  <si>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</si>
  <si>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</si>
  <si>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MiPyme</t>
  </si>
  <si>
    <t>Mipyme Mujer</t>
  </si>
  <si>
    <t>Carnil, S.R.L</t>
  </si>
  <si>
    <t>ROSARIO &amp; PICHARDO, SRL</t>
  </si>
  <si>
    <t>Servicios de mantenimiento y reparaciones de construcciones e instalaciones</t>
  </si>
  <si>
    <t>Calefacción, ventilación y circulación del aire</t>
  </si>
  <si>
    <t>Suministros  de  embalaje</t>
  </si>
  <si>
    <t>Facilitación de viajes</t>
  </si>
  <si>
    <t>Advantage Caro Artículos Promocionales, EIRL</t>
  </si>
  <si>
    <t>Zenepval, SRL</t>
  </si>
  <si>
    <t>Comercialización y distribución</t>
  </si>
  <si>
    <t>Ropa</t>
  </si>
  <si>
    <t>Relación de compras realizadas a Micro, Pequeñas y Medianas empresas (MIPYMES) mes de agosto 2025</t>
  </si>
  <si>
    <t>Protección contra incendios</t>
  </si>
  <si>
    <t>Servicios de aseo y limpieza</t>
  </si>
  <si>
    <t>Diseño gráfico</t>
  </si>
  <si>
    <t>Instalaciones hoteleras, alojamientos y centros de encuentros</t>
  </si>
  <si>
    <t>Industrias de la madera y el papel</t>
  </si>
  <si>
    <t>Coleccionables y condecoraciones</t>
  </si>
  <si>
    <t>Equipo, accesorios y suministros de arte y manualidades</t>
  </si>
  <si>
    <t>Muebles comerciales e industriales</t>
  </si>
  <si>
    <t>Equipos, suministros y componentes eléctricos</t>
  </si>
  <si>
    <t>Restaurantes y catering (servicios de comidas y bebidas)</t>
  </si>
  <si>
    <t>Productos de papel</t>
  </si>
  <si>
    <t>Formación profesional</t>
  </si>
  <si>
    <t>Productos para los servicios médicos de urgencias y campo</t>
  </si>
  <si>
    <t>Electrónica de consumo</t>
  </si>
  <si>
    <t>JCP Servicios de Proteccion Contra Incendios, SRL</t>
  </si>
  <si>
    <t>Ducto Limpio S.D., SRL</t>
  </si>
  <si>
    <t>Solo Tu Tv, SRL</t>
  </si>
  <si>
    <t>MR DIAZ GRAPHICS STORE, SRL</t>
  </si>
  <si>
    <t>Kiki Interior Design, SRL</t>
  </si>
  <si>
    <t>Multigrabado, SRL</t>
  </si>
  <si>
    <t>Grupo Ananá, SRL</t>
  </si>
  <si>
    <t>Expert Cleaner SQE, SRL</t>
  </si>
  <si>
    <t>Obelca, SRL</t>
  </si>
  <si>
    <t>P.A. Catering, SRL</t>
  </si>
  <si>
    <t>Inspire, SRL</t>
  </si>
  <si>
    <t>Wendy's Muebles, SRL</t>
  </si>
  <si>
    <t>Indpromedsa Industrial Protection Medical And Safety, SRL</t>
  </si>
  <si>
    <t>Guillén Aquino &amp; Asociados, SRL</t>
  </si>
  <si>
    <t>Marlan  y Asociados, SRL</t>
  </si>
  <si>
    <t>K Supplies, SRL</t>
  </si>
  <si>
    <t>DGAP-DAF-CD-2025-0288</t>
  </si>
  <si>
    <t>DGAP-DAF-CD-2025-0281</t>
  </si>
  <si>
    <t>DGAP-DAF-CD-2025-0287</t>
  </si>
  <si>
    <t>DGAP-DAF-CD-2025-0298</t>
  </si>
  <si>
    <t>DGAP-DAF-CD-2025-0297</t>
  </si>
  <si>
    <t>DGAP-DAF-CD-2025-0306</t>
  </si>
  <si>
    <t>DGAP-DAF-CD-2025-0268</t>
  </si>
  <si>
    <t>DGAP-DAF-CD-2025-0307</t>
  </si>
  <si>
    <t>DGAP-DAF-CD-2025-0282</t>
  </si>
  <si>
    <t>DGAP-DAF-CD-2025-0303</t>
  </si>
  <si>
    <t>DGAP-DAF-CD-2025-0313</t>
  </si>
  <si>
    <t>DGAP-DAF-CD-2025-0319</t>
  </si>
  <si>
    <t>DGAP-DAF-CD-2025-0320</t>
  </si>
  <si>
    <t>DGAP-DAF-CD-2025-0323</t>
  </si>
  <si>
    <t>DGAP-DAF-CD-2025-0321</t>
  </si>
  <si>
    <t>DGAP-DAF-CD-2025-0325</t>
  </si>
  <si>
    <t>DGAP-DAF-CD-2025-0315</t>
  </si>
  <si>
    <t>DGAP-DAF-CD-2025-0295</t>
  </si>
  <si>
    <t>DGAP-DAF-CD-2025-0329</t>
  </si>
  <si>
    <t>DGAP-DAF-CD-2025-0340</t>
  </si>
  <si>
    <t>DGAP-DAF-CD-2025-0327</t>
  </si>
  <si>
    <t>DGAP-DAF-CD-2025-0251</t>
  </si>
  <si>
    <t>DGAP-DAF-CD-2025-0334</t>
  </si>
  <si>
    <t>DGAP-DAF-CM-2025-0146</t>
  </si>
  <si>
    <t>DGAP-DAF-CM-2025-0156</t>
  </si>
  <si>
    <t>DGAP-DAF-CM-2025-0153</t>
  </si>
  <si>
    <t>DGAP-DAF-CM-2025-0160</t>
  </si>
  <si>
    <t>DGAP-DAF-CM-2025-0164</t>
  </si>
  <si>
    <t>DGAP-DAF-CM-2025-0169</t>
  </si>
  <si>
    <t>DGAP-DAF-CM-2025-0152</t>
  </si>
  <si>
    <t>Servicios de descontaminación</t>
  </si>
  <si>
    <t>Seguridad y protección personal</t>
  </si>
  <si>
    <t>Estructuras prefabricadas</t>
  </si>
  <si>
    <t>Somatcar, SRL</t>
  </si>
  <si>
    <t>Circutor, SRL</t>
  </si>
  <si>
    <t>Pink Iguana, SRL</t>
  </si>
  <si>
    <t>Suministros Guipak, SRL</t>
  </si>
  <si>
    <t>Integration &amp; Consulting Technologyint ICT, SRL</t>
  </si>
  <si>
    <t>Transolucion JR,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</si>
</sst>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65"/>
  <sheetViews>
    <sheetView tabSelected="1" topLeftCell="A40" workbookViewId="0">
      <selection activeCell="E51" sqref="E51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24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55</v>
      </c>
      <c r="D13" s="9" t="s">
        <v>39</v>
      </c>
      <c r="E13" s="9" t="s">
        <v>25</v>
      </c>
      <c r="F13" s="10"/>
      <c r="G13" s="11">
        <v>45870.333500266199</v>
      </c>
      <c r="H13" s="9" t="s">
        <v>12</v>
      </c>
      <c r="I13" s="12">
        <v>238478</v>
      </c>
    </row>
    <row r="14" spans="2:10" ht="35.4" customHeight="1" x14ac:dyDescent="0.3">
      <c r="B14" s="8">
        <v>2</v>
      </c>
      <c r="C14" s="9" t="s">
        <v>78</v>
      </c>
      <c r="D14" s="9" t="s">
        <v>88</v>
      </c>
      <c r="E14" s="9" t="s">
        <v>85</v>
      </c>
      <c r="F14" s="10"/>
      <c r="G14" s="11">
        <v>45870.541816585646</v>
      </c>
      <c r="H14" s="9" t="s">
        <v>13</v>
      </c>
      <c r="I14" s="12">
        <v>892080</v>
      </c>
    </row>
    <row r="15" spans="2:10" ht="48" customHeight="1" x14ac:dyDescent="0.3">
      <c r="B15" s="8">
        <v>3</v>
      </c>
      <c r="C15" s="9" t="s">
        <v>78</v>
      </c>
      <c r="D15" s="9" t="s">
        <v>46</v>
      </c>
      <c r="E15" s="9" t="s">
        <v>85</v>
      </c>
      <c r="F15" s="10"/>
      <c r="G15" s="11">
        <v>45870.541816585646</v>
      </c>
      <c r="H15" s="9" t="s">
        <v>12</v>
      </c>
      <c r="I15" s="12">
        <v>892080</v>
      </c>
    </row>
    <row r="16" spans="2:10" ht="35.4" customHeight="1" x14ac:dyDescent="0.3">
      <c r="B16" s="8">
        <v>4</v>
      </c>
      <c r="C16" s="9" t="s">
        <v>56</v>
      </c>
      <c r="D16" s="9" t="s">
        <v>40</v>
      </c>
      <c r="E16" s="9" t="s">
        <v>26</v>
      </c>
      <c r="F16" s="10"/>
      <c r="G16" s="11">
        <v>45870.666843368053</v>
      </c>
      <c r="H16" s="9" t="s">
        <v>12</v>
      </c>
      <c r="I16" s="12">
        <v>52138.3</v>
      </c>
    </row>
    <row r="17" spans="2:9" ht="35.4" customHeight="1" x14ac:dyDescent="0.3">
      <c r="B17" s="8">
        <v>5</v>
      </c>
      <c r="C17" s="9" t="s">
        <v>57</v>
      </c>
      <c r="D17" s="9" t="s">
        <v>41</v>
      </c>
      <c r="E17" s="9" t="s">
        <v>27</v>
      </c>
      <c r="F17" s="10"/>
      <c r="G17" s="11">
        <v>45875.417890821758</v>
      </c>
      <c r="H17" s="9" t="s">
        <v>12</v>
      </c>
      <c r="I17" s="12">
        <v>239539</v>
      </c>
    </row>
    <row r="18" spans="2:9" ht="35.4" customHeight="1" x14ac:dyDescent="0.3">
      <c r="B18" s="8">
        <v>6</v>
      </c>
      <c r="C18" s="9" t="s">
        <v>58</v>
      </c>
      <c r="D18" s="9" t="s">
        <v>15</v>
      </c>
      <c r="E18" s="9" t="s">
        <v>28</v>
      </c>
      <c r="F18" s="10"/>
      <c r="G18" s="11">
        <v>45875.552109872682</v>
      </c>
      <c r="H18" s="9" t="s">
        <v>12</v>
      </c>
      <c r="I18" s="12">
        <v>68635</v>
      </c>
    </row>
    <row r="19" spans="2:9" ht="35.4" customHeight="1" x14ac:dyDescent="0.3">
      <c r="B19" s="8">
        <v>7</v>
      </c>
      <c r="C19" s="9" t="s">
        <v>59</v>
      </c>
      <c r="D19" s="9" t="s">
        <v>15</v>
      </c>
      <c r="E19" s="9" t="s">
        <v>19</v>
      </c>
      <c r="F19" s="10"/>
      <c r="G19" s="11">
        <v>45875.555592824072</v>
      </c>
      <c r="H19" s="9" t="s">
        <v>12</v>
      </c>
      <c r="I19" s="12">
        <v>157227</v>
      </c>
    </row>
    <row r="20" spans="2:9" ht="35.4" customHeight="1" x14ac:dyDescent="0.3">
      <c r="B20" s="8">
        <v>8</v>
      </c>
      <c r="C20" s="9" t="s">
        <v>60</v>
      </c>
      <c r="D20" s="9" t="s">
        <v>42</v>
      </c>
      <c r="E20" s="9" t="s">
        <v>23</v>
      </c>
      <c r="F20" s="10"/>
      <c r="G20" s="11">
        <v>45875.718770914347</v>
      </c>
      <c r="H20" s="9" t="s">
        <v>12</v>
      </c>
      <c r="I20" s="12">
        <v>152338</v>
      </c>
    </row>
    <row r="21" spans="2:9" ht="35.4" customHeight="1" x14ac:dyDescent="0.3">
      <c r="B21" s="8">
        <v>9</v>
      </c>
      <c r="C21" s="9" t="s">
        <v>61</v>
      </c>
      <c r="D21" s="9" t="s">
        <v>43</v>
      </c>
      <c r="E21" s="9" t="s">
        <v>29</v>
      </c>
      <c r="F21" s="10"/>
      <c r="G21" s="11">
        <v>45876.479363194441</v>
      </c>
      <c r="H21" s="9" t="s">
        <v>13</v>
      </c>
      <c r="I21" s="12">
        <v>50730.559999999998</v>
      </c>
    </row>
    <row r="22" spans="2:9" ht="35.4" customHeight="1" x14ac:dyDescent="0.3">
      <c r="B22" s="8">
        <v>10</v>
      </c>
      <c r="C22" s="9" t="s">
        <v>62</v>
      </c>
      <c r="D22" s="9" t="s">
        <v>44</v>
      </c>
      <c r="E22" s="9" t="s">
        <v>30</v>
      </c>
      <c r="F22" s="10"/>
      <c r="G22" s="11">
        <v>45876.614631331016</v>
      </c>
      <c r="H22" s="9" t="s">
        <v>13</v>
      </c>
      <c r="I22" s="12">
        <v>36133.89</v>
      </c>
    </row>
    <row r="23" spans="2:9" ht="35.4" customHeight="1" x14ac:dyDescent="0.3">
      <c r="B23" s="8">
        <v>11</v>
      </c>
      <c r="C23" s="9" t="s">
        <v>79</v>
      </c>
      <c r="D23" s="9" t="s">
        <v>89</v>
      </c>
      <c r="E23" s="9" t="s">
        <v>28</v>
      </c>
      <c r="F23" s="10"/>
      <c r="G23" s="11">
        <v>45876.667378391205</v>
      </c>
      <c r="H23" s="9" t="s">
        <v>12</v>
      </c>
      <c r="I23" s="12">
        <v>1800000</v>
      </c>
    </row>
    <row r="24" spans="2:9" ht="35.4" customHeight="1" x14ac:dyDescent="0.3">
      <c r="B24" s="8">
        <v>12</v>
      </c>
      <c r="C24" s="9" t="s">
        <v>63</v>
      </c>
      <c r="D24" s="9" t="s">
        <v>45</v>
      </c>
      <c r="E24" s="9" t="s">
        <v>31</v>
      </c>
      <c r="F24" s="10"/>
      <c r="G24" s="11">
        <v>45877.708388576386</v>
      </c>
      <c r="H24" s="9" t="s">
        <v>12</v>
      </c>
      <c r="I24" s="12">
        <v>86500</v>
      </c>
    </row>
    <row r="25" spans="2:9" ht="35.4" customHeight="1" x14ac:dyDescent="0.3">
      <c r="B25" s="8">
        <v>13</v>
      </c>
      <c r="C25" s="9" t="s">
        <v>80</v>
      </c>
      <c r="D25" s="9" t="s">
        <v>90</v>
      </c>
      <c r="E25" s="9" t="s">
        <v>22</v>
      </c>
      <c r="F25" s="10"/>
      <c r="G25" s="11">
        <v>45880.667290891201</v>
      </c>
      <c r="H25" s="9" t="s">
        <v>12</v>
      </c>
      <c r="I25" s="12">
        <v>1500000</v>
      </c>
    </row>
    <row r="26" spans="2:9" ht="35.4" customHeight="1" x14ac:dyDescent="0.3">
      <c r="B26" s="8">
        <v>14</v>
      </c>
      <c r="C26" s="9" t="s">
        <v>64</v>
      </c>
      <c r="D26" s="9" t="s">
        <v>46</v>
      </c>
      <c r="E26" s="9" t="s">
        <v>26</v>
      </c>
      <c r="F26" s="10"/>
      <c r="G26" s="11">
        <v>45881.502959953701</v>
      </c>
      <c r="H26" s="9" t="s">
        <v>12</v>
      </c>
      <c r="I26" s="12">
        <v>33630</v>
      </c>
    </row>
    <row r="27" spans="2:9" ht="35.4" customHeight="1" x14ac:dyDescent="0.3">
      <c r="B27" s="8">
        <v>15</v>
      </c>
      <c r="C27" s="9" t="s">
        <v>81</v>
      </c>
      <c r="D27" s="9" t="s">
        <v>91</v>
      </c>
      <c r="E27" s="9" t="s">
        <v>86</v>
      </c>
      <c r="F27" s="10"/>
      <c r="G27" s="11">
        <v>45882.334005289347</v>
      </c>
      <c r="H27" s="9" t="s">
        <v>12</v>
      </c>
      <c r="I27" s="12">
        <v>895881</v>
      </c>
    </row>
    <row r="28" spans="2:9" ht="35.4" customHeight="1" x14ac:dyDescent="0.3">
      <c r="B28" s="8">
        <v>16</v>
      </c>
      <c r="C28" s="9" t="s">
        <v>82</v>
      </c>
      <c r="D28" s="9" t="s">
        <v>92</v>
      </c>
      <c r="E28" s="9" t="s">
        <v>36</v>
      </c>
      <c r="F28" s="10"/>
      <c r="G28" s="11">
        <v>45882.418641782402</v>
      </c>
      <c r="H28" s="9" t="s">
        <v>12</v>
      </c>
      <c r="I28" s="12">
        <v>394748</v>
      </c>
    </row>
    <row r="29" spans="2:9" ht="35.4" customHeight="1" x14ac:dyDescent="0.3">
      <c r="B29" s="8">
        <v>17</v>
      </c>
      <c r="C29" s="9" t="s">
        <v>65</v>
      </c>
      <c r="D29" s="9" t="s">
        <v>47</v>
      </c>
      <c r="E29" s="9" t="s">
        <v>32</v>
      </c>
      <c r="F29" s="10"/>
      <c r="G29" s="11">
        <v>45882.502882604167</v>
      </c>
      <c r="H29" s="9" t="s">
        <v>13</v>
      </c>
      <c r="I29" s="12">
        <v>57938</v>
      </c>
    </row>
    <row r="30" spans="2:9" ht="35.4" customHeight="1" x14ac:dyDescent="0.3">
      <c r="B30" s="8">
        <v>18</v>
      </c>
      <c r="C30" s="9" t="s">
        <v>83</v>
      </c>
      <c r="D30" s="9" t="s">
        <v>20</v>
      </c>
      <c r="E30" s="9" t="s">
        <v>18</v>
      </c>
      <c r="F30" s="10"/>
      <c r="G30" s="11">
        <v>45882.697953437499</v>
      </c>
      <c r="H30" s="9" t="s">
        <v>12</v>
      </c>
      <c r="I30" s="12">
        <v>1833000</v>
      </c>
    </row>
    <row r="31" spans="2:9" ht="35.4" customHeight="1" x14ac:dyDescent="0.3">
      <c r="B31" s="8">
        <v>19</v>
      </c>
      <c r="C31" s="9" t="s">
        <v>66</v>
      </c>
      <c r="D31" s="9" t="s">
        <v>21</v>
      </c>
      <c r="E31" s="9" t="s">
        <v>33</v>
      </c>
      <c r="F31" s="10"/>
      <c r="G31" s="11">
        <v>45883.418894525465</v>
      </c>
      <c r="H31" s="9" t="s">
        <v>12</v>
      </c>
      <c r="I31" s="12">
        <v>247092</v>
      </c>
    </row>
    <row r="32" spans="2:9" ht="35.4" customHeight="1" x14ac:dyDescent="0.3">
      <c r="B32" s="8">
        <v>20</v>
      </c>
      <c r="C32" s="9" t="s">
        <v>67</v>
      </c>
      <c r="D32" s="9" t="s">
        <v>48</v>
      </c>
      <c r="E32" s="9" t="s">
        <v>34</v>
      </c>
      <c r="F32" s="10"/>
      <c r="G32" s="11">
        <v>45883.437555706019</v>
      </c>
      <c r="H32" s="9" t="s">
        <v>12</v>
      </c>
      <c r="I32" s="12">
        <v>240130</v>
      </c>
    </row>
    <row r="33" spans="2:9" ht="35.4" customHeight="1" x14ac:dyDescent="0.3">
      <c r="B33" s="8">
        <v>21</v>
      </c>
      <c r="C33" s="9" t="s">
        <v>68</v>
      </c>
      <c r="D33" s="9" t="s">
        <v>14</v>
      </c>
      <c r="E33" s="9" t="s">
        <v>35</v>
      </c>
      <c r="F33" s="10"/>
      <c r="G33" s="11">
        <v>45887.418514965277</v>
      </c>
      <c r="H33" s="9" t="s">
        <v>13</v>
      </c>
      <c r="I33" s="12">
        <v>247998</v>
      </c>
    </row>
    <row r="34" spans="2:9" ht="35.4" customHeight="1" x14ac:dyDescent="0.3">
      <c r="B34" s="8">
        <v>22</v>
      </c>
      <c r="C34" s="9" t="s">
        <v>84</v>
      </c>
      <c r="D34" s="9" t="s">
        <v>93</v>
      </c>
      <c r="E34" s="9" t="s">
        <v>87</v>
      </c>
      <c r="F34" s="10"/>
      <c r="G34" s="11">
        <v>45887.543011226851</v>
      </c>
      <c r="H34" s="9" t="s">
        <v>12</v>
      </c>
      <c r="I34" s="12">
        <v>1859158.44</v>
      </c>
    </row>
    <row r="35" spans="2:9" ht="35.4" customHeight="1" x14ac:dyDescent="0.3">
      <c r="B35" s="8">
        <v>23</v>
      </c>
      <c r="C35" s="9" t="s">
        <v>69</v>
      </c>
      <c r="D35" s="9" t="s">
        <v>49</v>
      </c>
      <c r="E35" s="9" t="s">
        <v>36</v>
      </c>
      <c r="F35" s="10"/>
      <c r="G35" s="11">
        <v>45889.418524039349</v>
      </c>
      <c r="H35" s="9" t="s">
        <v>13</v>
      </c>
      <c r="I35" s="12">
        <v>175000</v>
      </c>
    </row>
    <row r="36" spans="2:9" ht="35.4" customHeight="1" x14ac:dyDescent="0.3">
      <c r="B36" s="8">
        <v>24</v>
      </c>
      <c r="C36" s="9" t="s">
        <v>70</v>
      </c>
      <c r="D36" s="9" t="s">
        <v>50</v>
      </c>
      <c r="E36" s="9" t="s">
        <v>17</v>
      </c>
      <c r="F36" s="10"/>
      <c r="G36" s="11">
        <v>45889.584996446756</v>
      </c>
      <c r="H36" s="9" t="s">
        <v>12</v>
      </c>
      <c r="I36" s="12">
        <v>26550</v>
      </c>
    </row>
    <row r="37" spans="2:9" ht="35.4" customHeight="1" x14ac:dyDescent="0.3">
      <c r="B37" s="8">
        <v>25</v>
      </c>
      <c r="C37" s="9" t="s">
        <v>71</v>
      </c>
      <c r="D37" s="9" t="s">
        <v>21</v>
      </c>
      <c r="E37" s="9" t="s">
        <v>16</v>
      </c>
      <c r="F37" s="10"/>
      <c r="G37" s="11">
        <v>45889.708553506942</v>
      </c>
      <c r="H37" s="9" t="s">
        <v>12</v>
      </c>
      <c r="I37" s="12">
        <v>125002.12</v>
      </c>
    </row>
    <row r="38" spans="2:9" ht="35.4" customHeight="1" x14ac:dyDescent="0.3">
      <c r="B38" s="8">
        <v>26</v>
      </c>
      <c r="C38" s="9" t="s">
        <v>72</v>
      </c>
      <c r="D38" s="9" t="s">
        <v>51</v>
      </c>
      <c r="E38" s="9" t="s">
        <v>37</v>
      </c>
      <c r="F38" s="10"/>
      <c r="G38" s="11">
        <v>45891.479213541665</v>
      </c>
      <c r="H38" s="9" t="s">
        <v>13</v>
      </c>
      <c r="I38" s="12">
        <v>226608.26</v>
      </c>
    </row>
    <row r="39" spans="2:9" ht="35.4" customHeight="1" x14ac:dyDescent="0.3">
      <c r="B39" s="8">
        <v>27</v>
      </c>
      <c r="C39" s="9" t="s">
        <v>73</v>
      </c>
      <c r="D39" s="9" t="s">
        <v>52</v>
      </c>
      <c r="E39" s="9" t="s">
        <v>38</v>
      </c>
      <c r="F39" s="10"/>
      <c r="G39" s="11">
        <v>45894.354176122681</v>
      </c>
      <c r="H39" s="9" t="s">
        <v>12</v>
      </c>
      <c r="I39" s="12">
        <v>120000</v>
      </c>
    </row>
    <row r="40" spans="2:9" ht="35.4" customHeight="1" x14ac:dyDescent="0.3">
      <c r="B40" s="8">
        <v>28</v>
      </c>
      <c r="C40" s="9" t="s">
        <v>74</v>
      </c>
      <c r="D40" s="9" t="s">
        <v>53</v>
      </c>
      <c r="E40" s="9" t="s">
        <v>36</v>
      </c>
      <c r="F40" s="10"/>
      <c r="G40" s="11">
        <v>45895.375686226849</v>
      </c>
      <c r="H40" s="9" t="s">
        <v>13</v>
      </c>
      <c r="I40" s="12">
        <v>154690</v>
      </c>
    </row>
    <row r="41" spans="2:9" ht="35.4" customHeight="1" x14ac:dyDescent="0.3">
      <c r="B41" s="8">
        <v>29</v>
      </c>
      <c r="C41" s="9" t="s">
        <v>75</v>
      </c>
      <c r="D41" s="9" t="s">
        <v>54</v>
      </c>
      <c r="E41" s="9" t="s">
        <v>16</v>
      </c>
      <c r="F41" s="10"/>
      <c r="G41" s="11">
        <v>45895.472250659717</v>
      </c>
      <c r="H41" s="9" t="s">
        <v>13</v>
      </c>
      <c r="I41" s="12">
        <v>74871</v>
      </c>
    </row>
    <row r="42" spans="2:9" ht="35.4" customHeight="1" x14ac:dyDescent="0.3">
      <c r="B42" s="8">
        <v>30</v>
      </c>
      <c r="C42" s="9" t="s">
        <v>76</v>
      </c>
      <c r="D42" s="9" t="s">
        <v>21</v>
      </c>
      <c r="E42" s="9" t="s">
        <v>33</v>
      </c>
      <c r="F42" s="10"/>
      <c r="G42" s="11">
        <v>45895.542107905094</v>
      </c>
      <c r="H42" s="9" t="s">
        <v>12</v>
      </c>
      <c r="I42" s="12">
        <v>160008</v>
      </c>
    </row>
    <row r="43" spans="2:9" ht="35.4" customHeight="1" x14ac:dyDescent="0.3">
      <c r="B43" s="8">
        <v>31</v>
      </c>
      <c r="C43" s="9" t="s">
        <v>77</v>
      </c>
      <c r="D43" s="9" t="s">
        <v>15</v>
      </c>
      <c r="E43" s="9" t="s">
        <v>28</v>
      </c>
      <c r="F43" s="10"/>
      <c r="G43" s="11">
        <v>45896.427134571757</v>
      </c>
      <c r="H43" s="9" t="s">
        <v>12</v>
      </c>
      <c r="I43" s="12">
        <v>157950</v>
      </c>
    </row>
    <row r="44" spans="2:9" ht="13.2" customHeight="1" thickBot="1" x14ac:dyDescent="0.35">
      <c r="B44" s="6"/>
      <c r="C44" s="6"/>
      <c r="D44" s="7"/>
      <c r="E44" s="6"/>
      <c r="F44" s="6"/>
      <c r="G44" s="6"/>
      <c r="H44" s="3"/>
      <c r="I44" s="4">
        <f>SUM(I13:I43)</f>
        <v>13196134.569999998</v>
      </c>
    </row>
    <row r="45" spans="2:9" ht="35.4" customHeight="1" thickTop="1" x14ac:dyDescent="0.3"/>
    <row r="46" spans="2:9" ht="35.4" customHeight="1" x14ac:dyDescent="0.3">
      <c r="B46" s="17" t="s">
        <v>10</v>
      </c>
      <c r="C46" s="17"/>
      <c r="D46" s="17"/>
      <c r="E46" s="17"/>
      <c r="F46" s="17"/>
      <c r="G46" s="17"/>
      <c r="H46" s="17"/>
      <c r="I46" s="17"/>
    </row>
    <row r="47" spans="2:9" ht="35.4" customHeight="1" x14ac:dyDescent="0.3">
      <c r="B47" s="17" t="s">
        <v>11</v>
      </c>
      <c r="C47" s="17"/>
      <c r="D47" s="17"/>
      <c r="E47" s="17"/>
      <c r="F47" s="17"/>
      <c r="G47" s="17"/>
      <c r="H47" s="17"/>
      <c r="I47" s="17"/>
    </row>
    <row r="48" spans="2:9" ht="35.4" customHeight="1" x14ac:dyDescent="0.3"/>
    <row r="49" ht="35.4" customHeight="1" x14ac:dyDescent="0.3"/>
    <row r="50" ht="35.4" customHeight="1" x14ac:dyDescent="0.3"/>
    <row r="51" ht="35.4" customHeight="1" x14ac:dyDescent="0.3"/>
    <row r="52" ht="13.2" customHeight="1" x14ac:dyDescent="0.3"/>
    <row r="53" ht="35.4" customHeight="1" x14ac:dyDescent="0.3"/>
    <row r="54" ht="35.4" customHeight="1" x14ac:dyDescent="0.3"/>
    <row r="55" ht="35.4" customHeight="1" x14ac:dyDescent="0.3"/>
    <row r="56" ht="35.4" customHeight="1" x14ac:dyDescent="0.3"/>
    <row r="57" ht="35.4" customHeight="1" x14ac:dyDescent="0.3"/>
    <row r="58" ht="35.4" customHeight="1" x14ac:dyDescent="0.3"/>
    <row r="59" ht="35.4" customHeight="1" x14ac:dyDescent="0.3"/>
    <row r="60" ht="35.4" customHeight="1" x14ac:dyDescent="0.3"/>
    <row r="61" ht="35.4" customHeight="1" x14ac:dyDescent="0.3"/>
    <row r="62" ht="35.4" customHeight="1" x14ac:dyDescent="0.3"/>
    <row r="64" ht="31.2" customHeight="1" x14ac:dyDescent="0.3"/>
    <row r="65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46:I46"/>
    <mergeCell ref="B47:I47"/>
    <mergeCell ref="B10:I10"/>
  </mergeCells>
  <conditionalFormatting sqref="C3:C7 C48:C65342">
    <cfRule type="expression" dxfId="1" priority="4" stopIfTrue="1">
      <formula>AND(COUNTIF($C$8:$C$65342, C3)+COUNTIF(#REF!, C3)+COUNTIF($C$3:$C$7, C3)+COUNTIF(#REF!, C3)&gt;1,NOT(ISBLANK(C3)))</formula>
    </cfRule>
  </conditionalFormatting>
  <conditionalFormatting sqref="C11:C26 C13:E43 H13:H43">
    <cfRule type="expression" dxfId="0" priority="44" stopIfTrue="1">
      <formula>AND(COUNTIF($C$48:$C$65364, C11)+COUNTIF(#REF!, C11)+COUNTIF($C$3:$C$7, C11)+COUNTIF($C$11:$C$43,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2025</vt:lpstr>
      <vt:lpstr>'agosto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2025-09-12T19:23:33Z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2025-04-15T18:24:07Z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b947a921-d876-4032-939d-738ddc50db7b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