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5\5. Mayo\Portal\"/>
    </mc:Choice>
  </mc:AlternateContent>
  <xr:revisionPtr revIDLastSave="0" documentId="13_ncr:1_{A995FA89-EAFD-4A13-A8A4-B2A1D86D1AEC}" xr6:coauthVersionLast="47" xr6:coauthVersionMax="47" xr10:uidLastSave="{00000000-0000-0000-0000-000000000000}"/>
  <bookViews>
    <workbookView xWindow="28680" yWindow="-120" windowWidth="29040" windowHeight="15720" xr2:uid="{77156C02-062A-4711-A70E-134BBB0A0D5A}"/>
  </bookViews>
  <sheets>
    <sheet name="202505" sheetId="1" r:id="rId1"/>
  </sheets>
  <definedNames>
    <definedName name="_xlnm._FilterDatabase" localSheetId="0" hidden="1">'202505'!$A$7:$K$241</definedName>
    <definedName name="_xlnm.Print_Area" localSheetId="0">'202505'!$A$1:$K$254</definedName>
    <definedName name="_xlnm.Print_Titles" localSheetId="0">'202505'!$2:$7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1" i="1" l="1"/>
  <c r="J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241" i="1" l="1"/>
</calcChain>
</file>

<file path=xl/sharedStrings.xml><?xml version="1.0" encoding="utf-8"?>
<sst xmlns="http://schemas.openxmlformats.org/spreadsheetml/2006/main" count="1204" uniqueCount="627">
  <si>
    <t>Dirección General de Aduanas</t>
  </si>
  <si>
    <t>Estado de Cuentas por Pagar Proveedores</t>
  </si>
  <si>
    <t>Al 31 de Mayo de 2025</t>
  </si>
  <si>
    <t>ID</t>
  </si>
  <si>
    <t>NOMBRE</t>
  </si>
  <si>
    <t>CTA PRESUPUESTARIA</t>
  </si>
  <si>
    <t>NOMBRE CTA. PRESUPUESTARIA</t>
  </si>
  <si>
    <t>COMPROBANTE</t>
  </si>
  <si>
    <t>FECHA DE FACTURA</t>
  </si>
  <si>
    <t>FECHA DE REGISTRO</t>
  </si>
  <si>
    <t>CONCEPTO</t>
  </si>
  <si>
    <t>MONTO BRUTO</t>
  </si>
  <si>
    <t>RETENCIONES</t>
  </si>
  <si>
    <t>MONTO NETO</t>
  </si>
  <si>
    <t>CP000000008</t>
  </si>
  <si>
    <t>AIR LIQUIDE DOMINICANA, SAS.</t>
  </si>
  <si>
    <t>OTROS PRODUCTOS QUÍMICOS Y CONEXOS</t>
  </si>
  <si>
    <t>B1500021391</t>
  </si>
  <si>
    <t>SERVICIO DE LLENADO DE TANQUES DE GASES DE ALTA PUREZA.</t>
  </si>
  <si>
    <t>CP000000025</t>
  </si>
  <si>
    <t>CENTRO CUESTA NACIONAL SAS</t>
  </si>
  <si>
    <t>ALIMENTOS Y BEBIDAS PARA PERSONAS</t>
  </si>
  <si>
    <t>B1500219262</t>
  </si>
  <si>
    <t>ADQUISICION DE ALIMENTOS Y BEBIDAS</t>
  </si>
  <si>
    <t>B1500219261</t>
  </si>
  <si>
    <t>SERVICIO DE ALIMENTO Y BEBIDA PARA CAPACITACION CENTRO OMA</t>
  </si>
  <si>
    <t>B1500219271</t>
  </si>
  <si>
    <t>ADQUISICION DE ALIMENTOS Y BEBIDAS VARIAS</t>
  </si>
  <si>
    <t>B1500219291</t>
  </si>
  <si>
    <t>B1500219292</t>
  </si>
  <si>
    <t>COMPRA DE ALIMENTOS Y BEBIDAS PARA CENTRO DE CAPACITACION OM</t>
  </si>
  <si>
    <t>CP000000026</t>
  </si>
  <si>
    <t>CESAR MARTINEZ</t>
  </si>
  <si>
    <t>SERVICIOS JURIDICOS</t>
  </si>
  <si>
    <t>B1500000310</t>
  </si>
  <si>
    <t>SERVICIOS JURIDICOS, ACTO NOTARIAL</t>
  </si>
  <si>
    <t>B1500000312</t>
  </si>
  <si>
    <t>B1500000319</t>
  </si>
  <si>
    <t>B1500000318</t>
  </si>
  <si>
    <t>B1500000317</t>
  </si>
  <si>
    <t>CP000000029</t>
  </si>
  <si>
    <t>COLUMBUS NETWORKS DOMINICANA, S. A.</t>
  </si>
  <si>
    <t>SERVICIO DE INTERNET Y TELEVISIÓN POR CABLE</t>
  </si>
  <si>
    <t>E450000001080</t>
  </si>
  <si>
    <t xml:space="preserve">CUENTA 50005603 ABRIL 2025. SERVICIO DE CONECTIVIDAD MPLS </t>
  </si>
  <si>
    <t>E450000001092</t>
  </si>
  <si>
    <t>CUENTA 50000692 ABRIL 2025.SERVICIO DE INTERNET POR BANDA ANCHA</t>
  </si>
  <si>
    <t>TELÉFONO LOCAL</t>
  </si>
  <si>
    <t>E450000001078</t>
  </si>
  <si>
    <t>CUENTA 50006357 ABRIL 2025. SERVICIO DE CONTINGENCIA DE CENT</t>
  </si>
  <si>
    <t>E450000001089</t>
  </si>
  <si>
    <t>CUENTA 50000868 ABRIL 2025. SERVICIO DE ENLACE DE DATOS PARA</t>
  </si>
  <si>
    <t>E450000001069</t>
  </si>
  <si>
    <t>CUENTA 50015695 ABRIL 2025.SERVICIO DE CONECTIVIDAD EN DEPOS</t>
  </si>
  <si>
    <t>E450000001081</t>
  </si>
  <si>
    <t>CUENTA 50005507 ABRIL 2025.SERVICIO DE CONECTIVIDAD MPLS ENT</t>
  </si>
  <si>
    <t>ALQUILER DE EQUIPO PARA COMPUTACIÓN</t>
  </si>
  <si>
    <t>E450000001086</t>
  </si>
  <si>
    <t>CUENTA 50001258 ABRIL 2025. FUNCIONAMIENTO DE LOS EQUIPOS</t>
  </si>
  <si>
    <t>CP000000032</t>
  </si>
  <si>
    <t>CONDOMINIO MALECON CENTER</t>
  </si>
  <si>
    <t>LIMPIEZA E HIGIENE</t>
  </si>
  <si>
    <t>B1500004220</t>
  </si>
  <si>
    <t>MANTENIMIENTO EDIFICIO LOCAL L-114A MAYO 2025</t>
  </si>
  <si>
    <t>B1500004231</t>
  </si>
  <si>
    <t>SERVICIO DE MANTENIMIENTO LOCAL L-102B MAYO 2025</t>
  </si>
  <si>
    <t>CP000000034</t>
  </si>
  <si>
    <t>CONSTRUCTORA ASG, SRL</t>
  </si>
  <si>
    <t>ALQUILERES Y RENTAS DE EDIFICIOS Y LOCALES</t>
  </si>
  <si>
    <t>B1500000022</t>
  </si>
  <si>
    <t>B1500000022 SERVICIOS ALQUILER AGOSTO 24 HASTA FEB 25</t>
  </si>
  <si>
    <t>B1500000021</t>
  </si>
  <si>
    <t>B1500000021 RECONOCIMIENTO DE DEUDA ARRENDAMIENTO</t>
  </si>
  <si>
    <t>CP000000068</t>
  </si>
  <si>
    <t>INGENIERIA DE PROTECCION, SRL.</t>
  </si>
  <si>
    <t>SERVICIOS DE MANTENIMIENTO, REPARACIÓN, DESMONTE E INSTALACION</t>
  </si>
  <si>
    <t>DPC-0306-25</t>
  </si>
  <si>
    <t>AVANCE INICIAL DEL 20%, PARA LA IMPLEMENTACION DEL COMANDO</t>
  </si>
  <si>
    <t>CP000000084</t>
  </si>
  <si>
    <t>OBELCA, SRL</t>
  </si>
  <si>
    <t>SERVICIOS DE MANTENIMIENTO Y REPARACION DE BIENES</t>
  </si>
  <si>
    <t>B1500000844</t>
  </si>
  <si>
    <t xml:space="preserve">SERVICIO DE REPARACION Y MANTENIMIENTO DE LOS CHILLER
</t>
  </si>
  <si>
    <t>ALIMENTOS PARA ANIMALES</t>
  </si>
  <si>
    <t>B1500000858</t>
  </si>
  <si>
    <t>ADQUISICION DE COMIDA SECA PARA PERROS, DGA</t>
  </si>
  <si>
    <t>CP000000089</t>
  </si>
  <si>
    <t>PROVESOL PROVEEDORES DE SOLUCIONES, SRL</t>
  </si>
  <si>
    <t>ACABADO TEXTILES</t>
  </si>
  <si>
    <t>B1500001613</t>
  </si>
  <si>
    <t>ADQUISICION DE ALFOMBRAS CON LOGO INSTITUCIONAL, PARA LA SEDE CENTRAL</t>
  </si>
  <si>
    <t>CP000000090</t>
  </si>
  <si>
    <t>PUBLICACIONES AHORA  S A S</t>
  </si>
  <si>
    <t>PUBLICACIONES DE AVISOS OFICIALES</t>
  </si>
  <si>
    <t>B1500005177</t>
  </si>
  <si>
    <t>AVISO DE SUBASTA</t>
  </si>
  <si>
    <t>CP000000095</t>
  </si>
  <si>
    <t>SAN MIGUEL &amp; CIA, SRL.</t>
  </si>
  <si>
    <t>MANTENIMIENTO Y REPARACIÓN DE EQUIPOS DE TRANSPORTE, TRACCIÓN</t>
  </si>
  <si>
    <t>E450000000365</t>
  </si>
  <si>
    <t>MANTENIMIENTO ASCENSORES ABRIL 2025</t>
  </si>
  <si>
    <t>CP000000097</t>
  </si>
  <si>
    <t>SAVANT CONSULTORES, SRL</t>
  </si>
  <si>
    <t>SERVICIOS DE CAPACITACION</t>
  </si>
  <si>
    <t>B1500000187</t>
  </si>
  <si>
    <t>SERVICIO DE CAPACITACION ESPECIALIZADA PARA LA SUBDIRECCION DE TECNOLOGIA</t>
  </si>
  <si>
    <t>CP000000099</t>
  </si>
  <si>
    <t>SIGMATEC SRL</t>
  </si>
  <si>
    <t>BECAS NACIONALES</t>
  </si>
  <si>
    <t>E450000000005</t>
  </si>
  <si>
    <t xml:space="preserve">SDA-1139-25 DIPLOMADO SUPPLY MANAGEMENT Y LOGISTICA
</t>
  </si>
  <si>
    <t>CP000000103</t>
  </si>
  <si>
    <t>TASIANA ALTAGRACIA POLANCO PEREZ</t>
  </si>
  <si>
    <t>B1500000733</t>
  </si>
  <si>
    <t>B1500000737</t>
  </si>
  <si>
    <t>B1500000734</t>
  </si>
  <si>
    <t>B1500000735</t>
  </si>
  <si>
    <t>B1500000736</t>
  </si>
  <si>
    <t>CP000000104</t>
  </si>
  <si>
    <t>TCO NETWORKING SRL</t>
  </si>
  <si>
    <t>OTROS SOFTWARES Y LICENCIAS</t>
  </si>
  <si>
    <t>B1500001005</t>
  </si>
  <si>
    <t>ADQUISICION DE LICENCIAS PARA USO DE LA DGA</t>
  </si>
  <si>
    <t>CP000000112</t>
  </si>
  <si>
    <t>UNIVERSIDAD FEDERICO HENRIQUEZ Y CARVAJAL</t>
  </si>
  <si>
    <t>B1500000752</t>
  </si>
  <si>
    <t>SDA-1125-25 CUATRIMESTRE ENERO/ABRIL 2025 COLABORADOR ABEL</t>
  </si>
  <si>
    <t>CP000000114</t>
  </si>
  <si>
    <t>URBANVOLT SOLUTION, SRL</t>
  </si>
  <si>
    <t>ALMACENAJE</t>
  </si>
  <si>
    <t>B1500000825</t>
  </si>
  <si>
    <t>SERVICIO CUSTODIA DE DOC, MARZO 25</t>
  </si>
  <si>
    <t>CP000000126</t>
  </si>
  <si>
    <t>COMPAÑIA DOMINICANA DE TELEFONOS S.A.</t>
  </si>
  <si>
    <t>E450000070849</t>
  </si>
  <si>
    <t>CUENTA 705634806 MARZO 2025. SERVICIO DE INTERNET MOVIL
(5G)</t>
  </si>
  <si>
    <t>E450000071906</t>
  </si>
  <si>
    <t>CUENTA 779714524 MARZO 2025. SERVICIO DE DATOS</t>
  </si>
  <si>
    <t>E450000074777</t>
  </si>
  <si>
    <t>SERVICIO DE TELECABLE ABRIL 2025 CUENTA 800734489</t>
  </si>
  <si>
    <t>E450000073650</t>
  </si>
  <si>
    <t>SERVICIO DE DATOS ABRIL 2025 CUENTA 712573012</t>
  </si>
  <si>
    <t>E450000073652</t>
  </si>
  <si>
    <t>SERVICIO DE LINEAS FIJAS ABRIL 2025 CUENTA 712628325</t>
  </si>
  <si>
    <t>E450000073474</t>
  </si>
  <si>
    <t>SERVICIO DE INTERNET MOVIL (5G) ABRIL 25 CUENTA 705666663480</t>
  </si>
  <si>
    <t>E450000074746</t>
  </si>
  <si>
    <t>SERVICIO TELECABLE ABRIL 2025 CUENTA 799013200</t>
  </si>
  <si>
    <t>E450000074751</t>
  </si>
  <si>
    <t>SERVICIO DE CIRCUITOS SPA ABRIL 2025 CUENTA 799293888</t>
  </si>
  <si>
    <t>221501</t>
  </si>
  <si>
    <t>E450000073409</t>
  </si>
  <si>
    <t>SERVICIO DE DATOS ABRIL 205 CUENTA 702122492</t>
  </si>
  <si>
    <t>221301</t>
  </si>
  <si>
    <t>221201</t>
  </si>
  <si>
    <t>SERVICIOS TELEFÓNICO DE LARGA DISTANCIA</t>
  </si>
  <si>
    <t>E450000074750</t>
  </si>
  <si>
    <t>SERVICIO DE DATOS ABRIL 2025 CUENTA 799291717</t>
  </si>
  <si>
    <t>CP000000140</t>
  </si>
  <si>
    <t>OHTSU DEL CARIBE</t>
  </si>
  <si>
    <t>LLANTAS Y NEUMÁTICOS</t>
  </si>
  <si>
    <t>B1500002314</t>
  </si>
  <si>
    <t>INSTALACION DE NEUMATICOS</t>
  </si>
  <si>
    <t>CP000000141</t>
  </si>
  <si>
    <t>GTG INDUSTRIAL SRL</t>
  </si>
  <si>
    <t>MATERIAL PARA LIMPIEZA</t>
  </si>
  <si>
    <t>B1500004955</t>
  </si>
  <si>
    <t>ADQUISICION DE MATERIALES E INSUMOS DE LIMPIEZAS</t>
  </si>
  <si>
    <t>CP000000147</t>
  </si>
  <si>
    <t>ALTICE DOMINICANA SA</t>
  </si>
  <si>
    <t>E450000014381</t>
  </si>
  <si>
    <t>SERVICIO ENLACE DATOS ABRIL 2025 CUENTA 8089449</t>
  </si>
  <si>
    <t>E450000014384</t>
  </si>
  <si>
    <t>SERVICIO DE FAX Y LINEAS FIJAS ABRIL 2025 CUENTA 8561590</t>
  </si>
  <si>
    <t>E450000014383</t>
  </si>
  <si>
    <t>SERVICIO LINEAS TELEFONICS (CENTRAL) ABRIL 2025 CUENTA
70212</t>
  </si>
  <si>
    <t>E450000014473</t>
  </si>
  <si>
    <t>SERVICIO DE INTERNET MOVIL (4G) ABRIL 2025 CUENTA 13096213</t>
  </si>
  <si>
    <t>CP000000179</t>
  </si>
  <si>
    <t>AUTO SERVICIO AUTOMOTRIZ INTELIGENTE RD</t>
  </si>
  <si>
    <t>B1500002297</t>
  </si>
  <si>
    <t>SERVICIO DE RAPARACION Y MANTENIMIENTO VEHICULO</t>
  </si>
  <si>
    <t>B1500002298</t>
  </si>
  <si>
    <t>B1500002299</t>
  </si>
  <si>
    <t>CP000000316</t>
  </si>
  <si>
    <t>ACEA DOMINICANA, S.A</t>
  </si>
  <si>
    <t>AGUA</t>
  </si>
  <si>
    <t>B1500009189</t>
  </si>
  <si>
    <t>CODIGO 270206 MAYO 2025. CONSUMO BASICO DE AGUA</t>
  </si>
  <si>
    <t>CP000000317</t>
  </si>
  <si>
    <t>COMISION P/LA ADM. DE RELLENO SANITARIO DUQUESA</t>
  </si>
  <si>
    <t>BASURA</t>
  </si>
  <si>
    <t>B1500000552</t>
  </si>
  <si>
    <t>01/04/2025 AL 30/04/2025. VERTIDO DE RESIDUOS SOLIDO</t>
  </si>
  <si>
    <t>CP000000379</t>
  </si>
  <si>
    <t>COLECTOR CONTRIB A LA TESORERIA SEG SOCIAL</t>
  </si>
  <si>
    <t>RECARGO E INTERESES SFS</t>
  </si>
  <si>
    <t>SDA-1198-2025</t>
  </si>
  <si>
    <t>PARA REGISTRAR RECARGOS E INTERESES SFS, POR NOMINAS DE PERSONAL FIJOS 2021</t>
  </si>
  <si>
    <t>SDA-1198-25</t>
  </si>
  <si>
    <t>PARA REGISTRAR RECARGOS E INTERESES AFP, POR NOMINAS DE PERSONAL FIJOS 2021</t>
  </si>
  <si>
    <t>SDA-1198</t>
  </si>
  <si>
    <t>PARA REGISTRAR RECARGOS E INTERESES SRL, POR NOMINAS DE PERSONAL FIJOS 2021</t>
  </si>
  <si>
    <t>CP000000390</t>
  </si>
  <si>
    <t>JOSE ANTONIO DE JESUS TAPIA LINARES</t>
  </si>
  <si>
    <t>B1500000068</t>
  </si>
  <si>
    <t>B1500000069</t>
  </si>
  <si>
    <t>B1500000070</t>
  </si>
  <si>
    <t>CP000000406</t>
  </si>
  <si>
    <t>CORAASAN</t>
  </si>
  <si>
    <t>B1500038353</t>
  </si>
  <si>
    <t>CONTRATO 01063179 MAYO 2025. SERVICIO DE AGUA POTABLE.</t>
  </si>
  <si>
    <t>CP000000432</t>
  </si>
  <si>
    <t>INSTITUTO NAC DE AGUAS POTABLES Y ALC</t>
  </si>
  <si>
    <t>221701</t>
  </si>
  <si>
    <t>E450000002998</t>
  </si>
  <si>
    <t>CONTRATO 158917 01/04/2025-30/04/2025. CONSUMO DE AGUA POTABLE</t>
  </si>
  <si>
    <t>CP000000433</t>
  </si>
  <si>
    <t>ELECTROCONSTRUCONT, SRL</t>
  </si>
  <si>
    <t>B1500000218</t>
  </si>
  <si>
    <t>SUMINISTRO E INSTALACION DE RADIADOR Y REPARACION DE TUBERIA PLANTA ELECTRICA 200 KILOS EN ALMACEN DE SUBASTA.</t>
  </si>
  <si>
    <t>B1500000223</t>
  </si>
  <si>
    <t>SERVICIO DE REPARACION MUFFLER PLANTA ELECTRICA</t>
  </si>
  <si>
    <t>INSTALACIONES ELÉCTRICAS</t>
  </si>
  <si>
    <t>B1500000230</t>
  </si>
  <si>
    <t>SERVICIO DISEÑO E INTERCONEXION ELECTRICA NAVE No.6</t>
  </si>
  <si>
    <t>MANTENIMIENTO Y REPARACIÓN DE EQUIPO DE PRODUCCION</t>
  </si>
  <si>
    <t>B1500000229</t>
  </si>
  <si>
    <t>SERVICIO DE REPARACION DE MUFLER PLANTA ELECTRICA CLUB DGA</t>
  </si>
  <si>
    <t>CP000000437</t>
  </si>
  <si>
    <t>GLORIA ROSALIA MEJIA CRUZ</t>
  </si>
  <si>
    <t>B1500000185</t>
  </si>
  <si>
    <t>B1500000184</t>
  </si>
  <si>
    <t>B1500000186</t>
  </si>
  <si>
    <t>B1500000183</t>
  </si>
  <si>
    <t>B1500000182</t>
  </si>
  <si>
    <t>B1500000181</t>
  </si>
  <si>
    <t>CP000000481</t>
  </si>
  <si>
    <t>ALBERTO FRANCISCO CARIAS GUIZADO</t>
  </si>
  <si>
    <t>B1500000103</t>
  </si>
  <si>
    <t>B1500000102</t>
  </si>
  <si>
    <t>CP000000533</t>
  </si>
  <si>
    <t>ACADEMIA DE LENGUAS VLLA 3 SRL</t>
  </si>
  <si>
    <t>B1500000353</t>
  </si>
  <si>
    <t>PAGO CURSO DE INGLES DE LA COLABORADORA STEPHANY CAROLINA</t>
  </si>
  <si>
    <t>CP000000535</t>
  </si>
  <si>
    <t>UNIVERSIDAD APEC</t>
  </si>
  <si>
    <t>B1500005120</t>
  </si>
  <si>
    <t>PAGO DEL PERIODO ABRIL-JUNIO 2025, DE LA COLABORADORA GARCIA</t>
  </si>
  <si>
    <t>CP000000538</t>
  </si>
  <si>
    <t>UNIVERSIDAD AUTONOMA DE STO DGO</t>
  </si>
  <si>
    <t>B1500002988</t>
  </si>
  <si>
    <t>SDA-1071-25 MODULO 3 MAESTRIA GESTION DE LAS ADUANAS Y PUERTOS</t>
  </si>
  <si>
    <t>CP000000539</t>
  </si>
  <si>
    <t>PROGRESSIVE ENGLISH SERVICES, SRL</t>
  </si>
  <si>
    <t>B1500000290</t>
  </si>
  <si>
    <t>SDA-1119-25 CURSO DE INGLES COLABORADORA MIRANDA PAULINO</t>
  </si>
  <si>
    <t>CP000000569</t>
  </si>
  <si>
    <t>MUEBLES Y EQUIPOS PARA OFICINA LEON GZLEZ, SRL</t>
  </si>
  <si>
    <t>MUEBLES DE OFICINA Y ESTANTERÍA</t>
  </si>
  <si>
    <t>B1500001440</t>
  </si>
  <si>
    <t>ADQUISICION DE MOBILIARIOS PARA DIFERENTES AREAS, SEDE CENTRAL</t>
  </si>
  <si>
    <t>B1500001423</t>
  </si>
  <si>
    <t>ADQUISICION DE MOBILIARIOS VARIOS, DGA</t>
  </si>
  <si>
    <t>CP000000576</t>
  </si>
  <si>
    <t>LABORATORIO CLINICO LCDA PATRIA RIVAS</t>
  </si>
  <si>
    <t>SERVICIOS SANITARIOS, MEDICOS Y VETERINARIOS</t>
  </si>
  <si>
    <t>B15000002362</t>
  </si>
  <si>
    <t>PRUEBAS PRE EMPLEO</t>
  </si>
  <si>
    <t>B1500002342</t>
  </si>
  <si>
    <t>B1500002350</t>
  </si>
  <si>
    <t>B1500002361</t>
  </si>
  <si>
    <t>CP000000582</t>
  </si>
  <si>
    <t>HUGO JOSE BISONO DEL ORBE</t>
  </si>
  <si>
    <t>B1500000034</t>
  </si>
  <si>
    <t>SDA-1106-25 SERVICIOS JURIDICOS</t>
  </si>
  <si>
    <t>CP000000623</t>
  </si>
  <si>
    <t>AMAURY MIGUEL SALCEDO RODRIGUEZ</t>
  </si>
  <si>
    <t>B1500000026</t>
  </si>
  <si>
    <t>B1500000027</t>
  </si>
  <si>
    <t>CP000000627</t>
  </si>
  <si>
    <t>SONIC MOBILE DOMINICANA, SRL</t>
  </si>
  <si>
    <t>SERVICIOS DE INFORMATICA Y SISTEMAS COMPUTARIZADOS</t>
  </si>
  <si>
    <t>B1500000049</t>
  </si>
  <si>
    <t>SERVICIO DE MENSAJERIA SMS ABRIL 2025</t>
  </si>
  <si>
    <t>CP000000629</t>
  </si>
  <si>
    <t>MUNOZ CONCEPTO MOBILIARIO SRL</t>
  </si>
  <si>
    <t>B1500002028</t>
  </si>
  <si>
    <t>SUMINISTRO E INSTALACION DE MOBILIARIO OFICINA SEDE CENTRAL, DGA</t>
  </si>
  <si>
    <t>CP000000654</t>
  </si>
  <si>
    <t>M&amp;G ELECTROINDUSTRIAL SRL</t>
  </si>
  <si>
    <t>SERVICIOS TECNICOS Y PROFESIONALES</t>
  </si>
  <si>
    <t>B1500000074</t>
  </si>
  <si>
    <t>SERVICIO MANT PREVENTIVO 5 PORTALES</t>
  </si>
  <si>
    <t>CP000000676</t>
  </si>
  <si>
    <t>DISTRIBUIDORA UNIVERSAL S.A.</t>
  </si>
  <si>
    <t>B1500004556</t>
  </si>
  <si>
    <t>SERVICIO OUTSOURCING IMPRESORAS MULTIFUNCIONALES</t>
  </si>
  <si>
    <t>B1500004545</t>
  </si>
  <si>
    <t>B1500004544</t>
  </si>
  <si>
    <t>B1500004543</t>
  </si>
  <si>
    <t>CP000000681</t>
  </si>
  <si>
    <t>IQTEK SOLUTIONS, SRL</t>
  </si>
  <si>
    <t>E450000000075</t>
  </si>
  <si>
    <t>RENOVACION SOPORTE Y GARANTIA FLEXPOD UCS Y CISCO Y NETAPP</t>
  </si>
  <si>
    <t>CP000000689</t>
  </si>
  <si>
    <t>ALCALDIA DEL DISTRITO NACIONAL</t>
  </si>
  <si>
    <t>B1500063138</t>
  </si>
  <si>
    <t xml:space="preserve">CODIGO 40385 MAYO 2025. SERVICIO DE RECOGIDA DE BASURA.
</t>
  </si>
  <si>
    <t>B1500062573</t>
  </si>
  <si>
    <t>82761 MAYO 2025. SERVICIO DE RECOGIDA DE BASURA</t>
  </si>
  <si>
    <t>B1500063123</t>
  </si>
  <si>
    <t>CODIGO 39885 MAYO 2025. SERVICIO DE RECOGIDA DE BASURA</t>
  </si>
  <si>
    <t>CP000000690</t>
  </si>
  <si>
    <t>AYUNTAMIENTO DEL MUNICIPIO DE SANTIAGO</t>
  </si>
  <si>
    <t>B1500007363</t>
  </si>
  <si>
    <t>INMUEBLE 005341 MAYO 2025. SERVICIO DE ASEO URBANO</t>
  </si>
  <si>
    <t>CP000000764</t>
  </si>
  <si>
    <t>AVANSI, SRL</t>
  </si>
  <si>
    <t>E450000000040</t>
  </si>
  <si>
    <t>RENOVACION LICENCIAS Y SOPORTE TECNICO PARA LA PLATAFORMA DE GESTION DE CERTIFICACION DIGITALES.</t>
  </si>
  <si>
    <t>E450000000042</t>
  </si>
  <si>
    <t>CP000000807</t>
  </si>
  <si>
    <t>PROLIMDES COMERCIAL SRL</t>
  </si>
  <si>
    <t>B1500001597</t>
  </si>
  <si>
    <t>ADQUISICION DE MATERIALES E INSUMOS DE LIMPIEZAS.</t>
  </si>
  <si>
    <t>CP000000826</t>
  </si>
  <si>
    <t>INVERSIONES TEJEDA VALERA F D SRL</t>
  </si>
  <si>
    <t>233101</t>
  </si>
  <si>
    <t>PAPEL DE ESCRITORIO</t>
  </si>
  <si>
    <t>B1500000970</t>
  </si>
  <si>
    <t>ADQUISICION DE MATERIALES GASTABLES DE OFICINA.</t>
  </si>
  <si>
    <t>239201</t>
  </si>
  <si>
    <t>UTILES DE ESCRITORIO, OFICINA INFORMÁTICA Y DE ENSEÑANZA</t>
  </si>
  <si>
    <t>CP000000827</t>
  </si>
  <si>
    <t>CRITICAL POWER, SRL</t>
  </si>
  <si>
    <t>B1500000698</t>
  </si>
  <si>
    <t>SERVICIO Y MANTENIMIENTO UNIDADES CLIMATIZACION UNIFLAIR DATA</t>
  </si>
  <si>
    <t>CP000001057</t>
  </si>
  <si>
    <t>OMX MULTISERVICIOS, SRL</t>
  </si>
  <si>
    <t>B1500000503</t>
  </si>
  <si>
    <t>ADQUISICION DE FUNDAS PLASTICAS PARA STOCK DE ALMACEN, DGA</t>
  </si>
  <si>
    <t>CP000001092</t>
  </si>
  <si>
    <t>ELDA ELIZABETH RODRIGUEZ CLASE</t>
  </si>
  <si>
    <t>B1500000030</t>
  </si>
  <si>
    <t>PAGO POR HONORARIOS PROFESIONALES</t>
  </si>
  <si>
    <t>CP000001122</t>
  </si>
  <si>
    <t>CARLOS MARIO DESCHAMPS BATISTA</t>
  </si>
  <si>
    <t>B1500000024</t>
  </si>
  <si>
    <t>SERVICIOS DE HONORARIOS PROFESIONALES</t>
  </si>
  <si>
    <t>CP000001180</t>
  </si>
  <si>
    <t>GRUPO CIMENTADOS SRL</t>
  </si>
  <si>
    <t>OTROS MANTENIMIENTOS, REPARACIONES Y SUS DERIVADOS NO IDENTIFICADOS</t>
  </si>
  <si>
    <t>B1500000253</t>
  </si>
  <si>
    <t>SERVICIO DE READECUACION SEDE CENTRAL</t>
  </si>
  <si>
    <t>CP000001181</t>
  </si>
  <si>
    <t>E&amp;R FUMIPLAG PEST CONTROL</t>
  </si>
  <si>
    <t>FUMIGACIÓN</t>
  </si>
  <si>
    <t>B1500000614</t>
  </si>
  <si>
    <t>SERVICIO DE FUMIGACION</t>
  </si>
  <si>
    <t>CP000001225</t>
  </si>
  <si>
    <t>AVIRON, SRL</t>
  </si>
  <si>
    <t>PRODUCTOS DE PAPEL Y CARTON</t>
  </si>
  <si>
    <t>B1500000465</t>
  </si>
  <si>
    <t>SERVICIO DE ELABORACION DE SELLOS</t>
  </si>
  <si>
    <t>B1500000466</t>
  </si>
  <si>
    <t>CP000001410</t>
  </si>
  <si>
    <t>INVERSIONES AZUL DEL ESTE DOMINICANA, S.A</t>
  </si>
  <si>
    <t>E450000000582</t>
  </si>
  <si>
    <t>ALQUILER DE LOCAL COMERCIAL PARA USO DE LAS OFICINAS</t>
  </si>
  <si>
    <t>CP000001421</t>
  </si>
  <si>
    <t>BONANZA DOMINICANA, SAS</t>
  </si>
  <si>
    <t>E450000000556</t>
  </si>
  <si>
    <t>SERVICIO MANTENIMIENTO VEHICULO</t>
  </si>
  <si>
    <t>PRODUCTOS ELÉCTRICOS Y AFINES</t>
  </si>
  <si>
    <t>E450000000560</t>
  </si>
  <si>
    <t>COMPRA E INSTALACION BATERIA</t>
  </si>
  <si>
    <t>CP000001426</t>
  </si>
  <si>
    <t>AGUA PLANETA AZUL, SA</t>
  </si>
  <si>
    <t>E450000010752</t>
  </si>
  <si>
    <t>SUMINISTRO DE AGUA EMBOTELLADA PARA CONSUMO HUMANO</t>
  </si>
  <si>
    <t>E450000010943</t>
  </si>
  <si>
    <t>E450000009554</t>
  </si>
  <si>
    <t>E450000006415</t>
  </si>
  <si>
    <t>E450000010006</t>
  </si>
  <si>
    <t>E450000001387</t>
  </si>
  <si>
    <t>E450000013585</t>
  </si>
  <si>
    <t>E450000013565</t>
  </si>
  <si>
    <t>E450000013568</t>
  </si>
  <si>
    <t>E450000013573</t>
  </si>
  <si>
    <t>E450000013576</t>
  </si>
  <si>
    <t>E450000013304</t>
  </si>
  <si>
    <t>E450000013301</t>
  </si>
  <si>
    <t>E450000013556</t>
  </si>
  <si>
    <t>E450000013295</t>
  </si>
  <si>
    <t>E450000010862</t>
  </si>
  <si>
    <t>E450000006423</t>
  </si>
  <si>
    <t>E450000010856</t>
  </si>
  <si>
    <t>E450000006466</t>
  </si>
  <si>
    <t>E450000009989</t>
  </si>
  <si>
    <t>E450000009999</t>
  </si>
  <si>
    <t>E450000004770</t>
  </si>
  <si>
    <t>E450000009992</t>
  </si>
  <si>
    <t>E450000010867</t>
  </si>
  <si>
    <t>E450000001385</t>
  </si>
  <si>
    <t>E450000009564</t>
  </si>
  <si>
    <t>E450000001008</t>
  </si>
  <si>
    <t>E450000001009</t>
  </si>
  <si>
    <t>E450000010907</t>
  </si>
  <si>
    <t>E450000010026</t>
  </si>
  <si>
    <t>E450000009562</t>
  </si>
  <si>
    <t>E450000010053</t>
  </si>
  <si>
    <t>E450000009558</t>
  </si>
  <si>
    <t>E450000004769</t>
  </si>
  <si>
    <t>E450000006431</t>
  </si>
  <si>
    <t>E450000009212</t>
  </si>
  <si>
    <t>E450000009563</t>
  </si>
  <si>
    <t>E450000005498</t>
  </si>
  <si>
    <t>E450000006441</t>
  </si>
  <si>
    <t>E450000006445</t>
  </si>
  <si>
    <t>E450000006434</t>
  </si>
  <si>
    <t>E450000006428</t>
  </si>
  <si>
    <t>E450000006438</t>
  </si>
  <si>
    <t>CP000001494</t>
  </si>
  <si>
    <t>SOLO TU TV, SRL</t>
  </si>
  <si>
    <t>EVENTOS GENERALES</t>
  </si>
  <si>
    <t>B1500000023</t>
  </si>
  <si>
    <t>SERVICIO DE MONTAJE PARA SEMANA DE LA SALUD, PARA LA DGA</t>
  </si>
  <si>
    <t>CP000001674</t>
  </si>
  <si>
    <t>SUMINISTROS GUIPAK, SRL</t>
  </si>
  <si>
    <t>B1500001511</t>
  </si>
  <si>
    <t>CP000001699</t>
  </si>
  <si>
    <t>TEOREMA C-E, SRL</t>
  </si>
  <si>
    <t>B1500000938</t>
  </si>
  <si>
    <t>SERVICIO DE CAPACITACION ESPECIALIZADA PARA LA SUBDIRECCION DE TI</t>
  </si>
  <si>
    <t>CP000001879</t>
  </si>
  <si>
    <t>MEPS INTÉRPRETES, SRL</t>
  </si>
  <si>
    <t>B1500000254</t>
  </si>
  <si>
    <t>SERVICIO DE INTERPRETE PARA DIA DE LA JUVENTUD N(AUMENTO</t>
  </si>
  <si>
    <t>CP000002067</t>
  </si>
  <si>
    <t>ANTONIO CARVAJAL MONTERO</t>
  </si>
  <si>
    <t>B1500000038</t>
  </si>
  <si>
    <t>CP000002076</t>
  </si>
  <si>
    <t>CONSEJO NACIONAL DE CONSULTORES IMPOSITIVOS INC</t>
  </si>
  <si>
    <t>B1500000106</t>
  </si>
  <si>
    <t xml:space="preserve">SDA-1120-25 DIPLOMADO GERENCIA TRIBUTARIA CORP
</t>
  </si>
  <si>
    <t>CP000002208</t>
  </si>
  <si>
    <t>SAMARITAN SALUD SOLIDARIA, SRL</t>
  </si>
  <si>
    <t>B1500000533</t>
  </si>
  <si>
    <t>SERVICIO DE PROGRAMA DE NUTRICION, INCLUYE MEDICO NUTRICIONION</t>
  </si>
  <si>
    <t>B1500000532</t>
  </si>
  <si>
    <t>JORNADAS MEDICAS</t>
  </si>
  <si>
    <t>CP000002210</t>
  </si>
  <si>
    <t>SOFISTIC, SA</t>
  </si>
  <si>
    <t>B1500000003</t>
  </si>
  <si>
    <t>CERT RENOVACION DE SOLUCION PARA PROTECCION</t>
  </si>
  <si>
    <t>CP000002294</t>
  </si>
  <si>
    <t>CENTRO AUTOMOTRIZ J MIGUEL SRL</t>
  </si>
  <si>
    <t>B1500000039</t>
  </si>
  <si>
    <t>SERVICIO MANTENIMIENTO DE VEHICULO</t>
  </si>
  <si>
    <t>CP000002345</t>
  </si>
  <si>
    <t>VILISRO GROUP, SRL</t>
  </si>
  <si>
    <t>OTROS MANTENIMIENTOS, REPARACIONES Y SUS DERIVADOS NO IDENTI</t>
  </si>
  <si>
    <t>B1500000010</t>
  </si>
  <si>
    <t>B1500000010 ACOND EN EL CCIA DGA</t>
  </si>
  <si>
    <t>B1500000009</t>
  </si>
  <si>
    <t>SERV ADECUACION AILA CARGA</t>
  </si>
  <si>
    <t>CP000002487</t>
  </si>
  <si>
    <t>TROVASA HAND WASH SRL</t>
  </si>
  <si>
    <t>B1500001699</t>
  </si>
  <si>
    <t xml:space="preserve">SERVICIO LAVADO DE VEHICULOS
</t>
  </si>
  <si>
    <t>CP000002494</t>
  </si>
  <si>
    <t>ROSANNA MANUELA MATOS MATOS</t>
  </si>
  <si>
    <t>B1500000155</t>
  </si>
  <si>
    <t>SERVICIOS POR HONORARIOS PROFESIONALES</t>
  </si>
  <si>
    <t>CP000002543</t>
  </si>
  <si>
    <t>DISTRIBUIDORES INTERNACIONALES DE PETRÓLEO, SA</t>
  </si>
  <si>
    <t>GASOIL</t>
  </si>
  <si>
    <t>E450000003270</t>
  </si>
  <si>
    <t>SUM COMBUSTIBLE PLANTAS ELECTRICAS</t>
  </si>
  <si>
    <t>CP000002689</t>
  </si>
  <si>
    <t>IMPORTEK DOMINICANA, SRL</t>
  </si>
  <si>
    <t>MAQUINARIA Y EQUIPO INDUSTRIAL</t>
  </si>
  <si>
    <t>B1500000247</t>
  </si>
  <si>
    <t>SUM E INST BOMBA DOMESTICA</t>
  </si>
  <si>
    <t>CP000002749</t>
  </si>
  <si>
    <t>TAVAREZ JIMENEZ CLEANING SERVICES, SRL</t>
  </si>
  <si>
    <t>B1500000082</t>
  </si>
  <si>
    <t>SERVICIO DE LIMPIEZA Y BOTE DE ESCOMBROS NAVE PROPIEDAD INTELECTUAL</t>
  </si>
  <si>
    <t>CP000002987</t>
  </si>
  <si>
    <t>SERVICIOS EMPRESARIALES CANAAN SRL</t>
  </si>
  <si>
    <t>GASOLINA</t>
  </si>
  <si>
    <t>B1500001124</t>
  </si>
  <si>
    <t>SUM COMBUSTIBLE FLOTILLA DE VEHICULOS</t>
  </si>
  <si>
    <t>CP000003117</t>
  </si>
  <si>
    <t>EP LUDIC TRAINING SRL</t>
  </si>
  <si>
    <t>B1500000008</t>
  </si>
  <si>
    <t>SERVICIO DE CAPACITACION: HACKATHON DE ETICA Y RIESGO, DGA</t>
  </si>
  <si>
    <t>TALLERES DE EXCELENCIA EN EL SERVICIO E INTELIGENCIA, LIDERZO</t>
  </si>
  <si>
    <t>CP000003146</t>
  </si>
  <si>
    <t>ENGATE, SRL</t>
  </si>
  <si>
    <t>OBRAS MENORES EN EDIFICACIONES</t>
  </si>
  <si>
    <t>SERVICIO DE LIMPIEZA SISTEMA SANITARIA Y DRENAJE PLUVIAL</t>
  </si>
  <si>
    <t>CP000003172</t>
  </si>
  <si>
    <t>AUTOCENTRO NAVARRO, SRL</t>
  </si>
  <si>
    <t>B1500003681</t>
  </si>
  <si>
    <t>ADQUISICION DE BATERIAS PARA VEHICULOS</t>
  </si>
  <si>
    <t>B1500003696</t>
  </si>
  <si>
    <t>B1500003705</t>
  </si>
  <si>
    <t>CP000003188</t>
  </si>
  <si>
    <t>AYUNTAMIENTO SANTO DOMINGO OESTE</t>
  </si>
  <si>
    <t>B1500008212</t>
  </si>
  <si>
    <t>SERVICIO DE RECOGIDA DE DESECHOS SOLIDOS</t>
  </si>
  <si>
    <t>CP000003434</t>
  </si>
  <si>
    <t>GALBRAITH CORPORATION</t>
  </si>
  <si>
    <t>B1500000120</t>
  </si>
  <si>
    <t>SERVICIO DE ALQUILER NAVE #6 PERIODO DEL 13/3/25 AL 13/4/25</t>
  </si>
  <si>
    <t>B1500000121</t>
  </si>
  <si>
    <t>ALQUILER NAVE COMERCIAL USO DPTO.PROPIEDAD INTELECTUAL DEL 3</t>
  </si>
  <si>
    <t>CP000003486</t>
  </si>
  <si>
    <t>RAFAEL FERNANDO RAVELO LEMBCKE</t>
  </si>
  <si>
    <t>B1500000148</t>
  </si>
  <si>
    <t>CP000003673</t>
  </si>
  <si>
    <t>COMERCIAL FENIX ESPINAL SRL</t>
  </si>
  <si>
    <t>B1500000220</t>
  </si>
  <si>
    <t>CP000003740</t>
  </si>
  <si>
    <t>CARLOT &amp; ASOCIADOS SRL</t>
  </si>
  <si>
    <t>B1500000057</t>
  </si>
  <si>
    <t>TALLER PARA CAPACITAR AL PERSONAL DESDE SU CREATIVIDAD DISEÑO</t>
  </si>
  <si>
    <t>CP000003884</t>
  </si>
  <si>
    <t>AMABLE NUÑEZ VARGAS</t>
  </si>
  <si>
    <t>B1500000221</t>
  </si>
  <si>
    <t>B1500000222</t>
  </si>
  <si>
    <t>CP000003904</t>
  </si>
  <si>
    <t>GREY MATTER TECHNOLOGIES SRL</t>
  </si>
  <si>
    <t>LICENCIAS INFORMÁTICAS</t>
  </si>
  <si>
    <t>B1500000138</t>
  </si>
  <si>
    <t>ADQUISICION DE SWITCHES DE REDES PARA USO EN LA DGA</t>
  </si>
  <si>
    <t>ÚTILES DE ESCRITORIO, OFICINA INFORMÁTICA Y DE ENSEÑANZA</t>
  </si>
  <si>
    <t>EQUIPO DE COMUNICACIÓN, TELECOMUNICACIONES Y SEÑALAMIENTO</t>
  </si>
  <si>
    <t>CP000003931</t>
  </si>
  <si>
    <t>CARLOS RAFAEL COLLADO CUEVAS</t>
  </si>
  <si>
    <t>B1500000001</t>
  </si>
  <si>
    <t>SERVICIO DE FOTOGRACIAS</t>
  </si>
  <si>
    <t>CP000003935</t>
  </si>
  <si>
    <t>PV SOLUTIONS SRL</t>
  </si>
  <si>
    <t>OBRAS PARA EDIFICACIÓN NO RESIDENCIAL</t>
  </si>
  <si>
    <t>DPC-0246</t>
  </si>
  <si>
    <t>PARA REGISTRAR AVANCE INICIAL DEL 20% CONTRATADO,</t>
  </si>
  <si>
    <t>CP000003937</t>
  </si>
  <si>
    <t>CONSTRUCCION Y SOPORTE ELECT CHARLES PEREZ SRL</t>
  </si>
  <si>
    <t>B1500000075</t>
  </si>
  <si>
    <t xml:space="preserve">AUMENTO. ADICIONALES SERV ACONDICIONAMIENTO
</t>
  </si>
  <si>
    <t>CP000003938</t>
  </si>
  <si>
    <t>DELFOS CONSULTORES EDITORIALES SRL</t>
  </si>
  <si>
    <t>IMPRESIÓN Y ENCUADERNACIÓN</t>
  </si>
  <si>
    <t>B1500000025</t>
  </si>
  <si>
    <t>SERVICIO DE IMPRESION PARA JORNADA MEDICA</t>
  </si>
  <si>
    <t>CP000003975</t>
  </si>
  <si>
    <t>SUPLIDORA RENMA SRL</t>
  </si>
  <si>
    <t>B1500002187</t>
  </si>
  <si>
    <t>ADQUISICION DE MATERIALES GASTABLES DE OFICINA</t>
  </si>
  <si>
    <t>239905</t>
  </si>
  <si>
    <t>PRODUCTOS Y UTILES VARIOS  N.I.P</t>
  </si>
  <si>
    <t>239401</t>
  </si>
  <si>
    <t>UTILES DESTINADOS A ACTIVIDADES DEPORTIVAS Y RECREATIVAS</t>
  </si>
  <si>
    <t>239901</t>
  </si>
  <si>
    <t>CP000003979</t>
  </si>
  <si>
    <t>IÑIGO DE LOYOLA PASCUAL LARRAZABAL URIBASTERRA</t>
  </si>
  <si>
    <t>OTROS SERVICIOS TECNICOS Y PROFESIONALES</t>
  </si>
  <si>
    <t>ASESORIAS ABRIL Y MAYO 25</t>
  </si>
  <si>
    <t>CP000003981</t>
  </si>
  <si>
    <t>LOS HIDALGOS S A S</t>
  </si>
  <si>
    <t>234101</t>
  </si>
  <si>
    <t>PRODUCTOS MEDICINALES</t>
  </si>
  <si>
    <t>B1500204158</t>
  </si>
  <si>
    <t>ADQUISICION DE MEDICAMENTO E INSUMOS DE APOYO
SANITARIO, DGA</t>
  </si>
  <si>
    <t>239301</t>
  </si>
  <si>
    <t>UTILES MENORES MÉDICO QUIRURGICOS</t>
  </si>
  <si>
    <t>CP000003985</t>
  </si>
  <si>
    <t>COMERCIAL PAULINO &amp; CALDERON SRL</t>
  </si>
  <si>
    <t>B1500000036</t>
  </si>
  <si>
    <t>SUMINISTRO E INSTALACION DE PUERTA DE VIDRIO</t>
  </si>
  <si>
    <t>CP000003990</t>
  </si>
  <si>
    <t>IMPREDOM SRL</t>
  </si>
  <si>
    <t>B1500000227</t>
  </si>
  <si>
    <t>ADQUISICION DE REMAS DE PAPEL BOND, SOBRES Y CARPETAS CON LOGO DGA</t>
  </si>
  <si>
    <t>CP000004078</t>
  </si>
  <si>
    <t>SEPROLIM SRL</t>
  </si>
  <si>
    <t>B1500000018</t>
  </si>
  <si>
    <t>SERVICIO DE LIMPIEZA PROFUNDA EN DIFERENTES ADMINISTRACIONES</t>
  </si>
  <si>
    <t>CP000004087</t>
  </si>
  <si>
    <t>JARDINERIA Y FUMIGADORA EL ROSAL Y LOGO SRL</t>
  </si>
  <si>
    <t>DPC-0293-25</t>
  </si>
  <si>
    <t>PARA REGISTRAR AVANCE INICIAL DEL 20% CONTRATADO</t>
  </si>
  <si>
    <t>CP000004089</t>
  </si>
  <si>
    <t>GRUPO TECNOLOGICO ADEXSUS SRL</t>
  </si>
  <si>
    <t>B1500000401</t>
  </si>
  <si>
    <t>RENOVACION LICENCIAMIENTO SOFTWARE HERRAMIENTA</t>
  </si>
  <si>
    <t>CP000004090</t>
  </si>
  <si>
    <t>PYQUI MOVIL SRL</t>
  </si>
  <si>
    <t>SERVICIO DE RASTREO AVANZADO POR GPS</t>
  </si>
  <si>
    <t>CP000004108</t>
  </si>
  <si>
    <t>PIBUKOR SRL</t>
  </si>
  <si>
    <t>TALLER DIA DE LA SECRETARIA</t>
  </si>
  <si>
    <t>CP000004249</t>
  </si>
  <si>
    <t>MOAZA SRL</t>
  </si>
  <si>
    <t>CP000004250</t>
  </si>
  <si>
    <t>COMERDOM SRL</t>
  </si>
  <si>
    <t>PINTURAS, LACAS, BARNICES, DILUYENTES Y ABSORBENTES PARA PIN</t>
  </si>
  <si>
    <t>E450000000022</t>
  </si>
  <si>
    <t>ADQUIDICION DE PINTURAS Y MATERIALES PARA EL MANTENIMIENTO DE SEDE CENTRAL, DGA</t>
  </si>
  <si>
    <t>CP000004252</t>
  </si>
  <si>
    <t>WAHID DP SOLUTIONS SRL</t>
  </si>
  <si>
    <t>B1500000007</t>
  </si>
  <si>
    <t>CP000004297</t>
  </si>
  <si>
    <t>ASOC DOM DE PROFESIONALES DE NEGOCIOS INT Y AFINES</t>
  </si>
  <si>
    <t>B1500000051</t>
  </si>
  <si>
    <t>SDA-1070-25 DIPLOMADO EN LOGISTICA Y SUPPLY CHAIN</t>
  </si>
  <si>
    <t>CP000004305</t>
  </si>
  <si>
    <t>MILLENIO SRL</t>
  </si>
  <si>
    <t>B1500000002</t>
  </si>
  <si>
    <t xml:space="preserve">PAGO DE CERTIFICACION LEGO SERIOUS PLAY </t>
  </si>
  <si>
    <t>CP000004309</t>
  </si>
  <si>
    <t>FUNDACION DOMINICANA SAN VALERO INC</t>
  </si>
  <si>
    <t>CURSO TALLER DE CLASIFICACION MERCELOGICA Y
ARANCELARIA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</si>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</sst>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4"/>
      <name val="Calibri"/>
      <family val="2"/>
    </font>
    <font>
      <sz val="11"/>
      <name val="Calibri"/>
      <family val="2"/>
    </font>
    <font>
      <b/>
      <sz val="14"/>
      <color rgb="FFFFFFFF"/>
      <name val="Arial"/>
      <family val="2"/>
    </font>
    <font>
      <sz val="14"/>
      <color rgb="FF000000"/>
      <name val="Segoe UI"/>
      <family val="2"/>
    </font>
    <font>
      <b/>
      <sz val="14"/>
      <color rgb="FF000000"/>
      <name val="Segoe UI"/>
      <family val="2"/>
    </font>
    <font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3"/>
    <xf numFmtId="0" fontId="2" fillId="0" borderId="0" xfId="3" applyFont="1"/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left"/>
    </xf>
    <xf numFmtId="14" fontId="6" fillId="0" borderId="0" xfId="2" applyNumberFormat="1" applyFont="1"/>
    <xf numFmtId="164" fontId="6" fillId="0" borderId="0" xfId="4" applyFont="1"/>
    <xf numFmtId="0" fontId="7" fillId="2" borderId="1" xfId="2" applyFont="1" applyFill="1" applyBorder="1" applyAlignment="1">
      <alignment horizontal="center" vertical="center" wrapText="1" readingOrder="1"/>
    </xf>
    <xf numFmtId="49" fontId="7" fillId="2" borderId="1" xfId="2" applyNumberFormat="1" applyFont="1" applyFill="1" applyBorder="1" applyAlignment="1">
      <alignment horizontal="center" vertical="center" wrapText="1" readingOrder="1"/>
    </xf>
    <xf numFmtId="0" fontId="7" fillId="2" borderId="1" xfId="2" applyFont="1" applyFill="1" applyBorder="1" applyAlignment="1">
      <alignment horizontal="center" vertical="center" readingOrder="1"/>
    </xf>
    <xf numFmtId="14" fontId="7" fillId="2" borderId="1" xfId="2" applyNumberFormat="1" applyFont="1" applyFill="1" applyBorder="1" applyAlignment="1">
      <alignment horizontal="center" vertical="center" wrapText="1" readingOrder="1"/>
    </xf>
    <xf numFmtId="164" fontId="7" fillId="2" borderId="1" xfId="4" applyFont="1" applyFill="1" applyBorder="1" applyAlignment="1">
      <alignment horizontal="center" vertical="center" wrapText="1" readingOrder="1"/>
    </xf>
    <xf numFmtId="0" fontId="5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left" vertical="center" wrapText="1" readingOrder="1"/>
    </xf>
    <xf numFmtId="14" fontId="8" fillId="0" borderId="1" xfId="2" applyNumberFormat="1" applyFont="1" applyBorder="1" applyAlignment="1">
      <alignment horizontal="left" vertical="center" wrapText="1" readingOrder="1"/>
    </xf>
    <xf numFmtId="164" fontId="8" fillId="0" borderId="1" xfId="4" applyFont="1" applyBorder="1" applyAlignment="1">
      <alignment horizontal="left" vertical="center" wrapText="1" readingOrder="1"/>
    </xf>
    <xf numFmtId="164" fontId="8" fillId="0" borderId="1" xfId="4" applyFont="1" applyFill="1" applyBorder="1" applyAlignment="1">
      <alignment horizontal="left" vertical="center" wrapText="1" readingOrder="1"/>
    </xf>
    <xf numFmtId="165" fontId="8" fillId="0" borderId="1" xfId="2" applyNumberFormat="1" applyFont="1" applyBorder="1" applyAlignment="1">
      <alignment horizontal="right" vertical="center" wrapText="1" readingOrder="1"/>
    </xf>
    <xf numFmtId="0" fontId="8" fillId="0" borderId="1" xfId="2" applyFont="1" applyBorder="1" applyAlignment="1">
      <alignment vertical="center" wrapText="1" readingOrder="1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top"/>
    </xf>
    <xf numFmtId="0" fontId="8" fillId="0" borderId="0" xfId="2" applyFont="1" applyAlignment="1">
      <alignment vertical="top" wrapText="1" readingOrder="1"/>
    </xf>
    <xf numFmtId="0" fontId="8" fillId="0" borderId="0" xfId="2" applyFont="1" applyAlignment="1">
      <alignment horizontal="left" wrapText="1" readingOrder="1"/>
    </xf>
    <xf numFmtId="14" fontId="8" fillId="0" borderId="0" xfId="2" applyNumberFormat="1" applyFont="1" applyAlignment="1">
      <alignment horizontal="left" wrapText="1" readingOrder="1"/>
    </xf>
    <xf numFmtId="0" fontId="9" fillId="0" borderId="0" xfId="2" applyFont="1" applyAlignment="1">
      <alignment vertical="top" wrapText="1" readingOrder="1"/>
    </xf>
    <xf numFmtId="164" fontId="9" fillId="0" borderId="2" xfId="4" applyFont="1" applyBorder="1" applyAlignment="1">
      <alignment horizontal="left" wrapText="1" readingOrder="1"/>
    </xf>
    <xf numFmtId="164" fontId="9" fillId="0" borderId="2" xfId="4" applyFont="1" applyBorder="1" applyAlignment="1">
      <alignment wrapText="1" readingOrder="1"/>
    </xf>
    <xf numFmtId="164" fontId="8" fillId="0" borderId="0" xfId="4" applyFont="1" applyBorder="1" applyAlignment="1">
      <alignment horizontal="left" wrapText="1" readingOrder="1"/>
    </xf>
    <xf numFmtId="164" fontId="8" fillId="0" borderId="0" xfId="4" applyFont="1" applyBorder="1" applyAlignment="1">
      <alignment wrapText="1" readingOrder="1"/>
    </xf>
    <xf numFmtId="164" fontId="9" fillId="0" borderId="0" xfId="4" applyFont="1" applyBorder="1" applyAlignment="1">
      <alignment wrapText="1" readingOrder="1"/>
    </xf>
    <xf numFmtId="14" fontId="10" fillId="0" borderId="0" xfId="2" applyNumberFormat="1" applyFont="1"/>
    <xf numFmtId="0" fontId="10" fillId="0" borderId="0" xfId="2" applyFont="1"/>
    <xf numFmtId="164" fontId="10" fillId="0" borderId="0" xfId="2" applyNumberFormat="1" applyFont="1"/>
    <xf numFmtId="4" fontId="6" fillId="0" borderId="0" xfId="2" applyNumberFormat="1" applyFont="1"/>
    <xf numFmtId="164" fontId="6" fillId="0" borderId="0" xfId="1" applyFont="1"/>
    <xf numFmtId="164" fontId="10" fillId="0" borderId="0" xfId="1" applyFont="1"/>
    <xf numFmtId="0" fontId="3" fillId="0" borderId="0" xfId="2" applyFont="1" applyAlignment="1">
      <alignment horizontal="center" vertical="top" wrapText="1" readingOrder="1"/>
    </xf>
    <xf numFmtId="0" fontId="4" fillId="0" borderId="0" xfId="2" applyFont="1" applyAlignment="1">
      <alignment horizontal="center" vertical="top" wrapText="1" readingOrder="1"/>
    </xf>
    <xf numFmtId="0" fontId="4" fillId="0" borderId="0" xfId="2" applyFont="1" applyAlignment="1">
      <alignment horizontal="center" vertical="center" wrapText="1" readingOrder="1"/>
    </xf>
    <xf numFmtId="49" fontId="4" fillId="0" borderId="0" xfId="2" applyNumberFormat="1" applyFont="1" applyAlignment="1">
      <alignment horizontal="center" vertical="top" wrapText="1" readingOrder="1"/>
    </xf>
    <xf numFmtId="164" fontId="4" fillId="0" borderId="0" xfId="4" applyFont="1" applyBorder="1" applyAlignment="1">
      <alignment horizontal="center" vertical="top" wrapText="1" readingOrder="1"/>
    </xf>
  </cellXfs>
  <cellStyles count="5">
    <cellStyle name="Millares" xfId="1" builtinId="3"/>
    <cellStyle name="Millares 2" xfId="4" xr:uid="{1363EFFC-8DDC-474E-B7C2-89949C1C258A}"/>
    <cellStyle name="Normal" xfId="0" builtinId="0"/>
    <cellStyle name="Normal 2" xfId="2" xr:uid="{42B6FBA3-31DC-41F8-B616-415AA76E48FE}"/>
    <cellStyle name="Normal 3" xfId="3" xr:uid="{8E8BFE1B-14E7-423B-8E63-8F5E8F353E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136071</xdr:colOff>
      <xdr:row>0</xdr:row>
      <xdr:rowOff>204108</xdr:rowOff>
    </xdr:from>
    <xdr:ext cx="1877785" cy="841247"/>
    <xdr:pic>
      <xdr:nvPicPr>
        <xdr:cNvPr id="2" name="Imagen 1" descr="Icono&#10;&#10;Descripción generada automáticamente">
          <a:extLst>
            <a:ext uri="{FF2B5EF4-FFF2-40B4-BE49-F238E27FC236}">
              <a16:creationId xmlns:a16="http://schemas.microsoft.com/office/drawing/2014/main" id="{839FCD29-12B2-4FF0-AC9B-B4DD490D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204108"/>
          <a:ext cx="1877785" cy="84124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D627-519F-4D9E-879F-D69675A3202A}">
  <dimension ref="A2:K252"/>
  <sheetViews>
    <sheetView showGridLines="0" tabSelected="1" topLeftCell="A234" zoomScale="70" zoomScaleNormal="70" workbookViewId="0">
      <selection activeCell="N246" sqref="N246"/>
    </sheetView>
  </sheetViews>
  <sheetFormatPr baseColWidth="10" defaultColWidth="11.42578125" defaultRowHeight="18.75" x14ac:dyDescent="0.3"/>
  <cols>
    <col min="1" max="1" width="17.5703125" style="3" customWidth="1"/>
    <col min="2" max="2" width="55.7109375" style="3" bestFit="1" customWidth="1"/>
    <col min="3" max="3" width="25" style="4" customWidth="1"/>
    <col min="4" max="4" width="41.28515625" style="5" customWidth="1"/>
    <col min="5" max="5" width="23.5703125" style="4" customWidth="1"/>
    <col min="6" max="6" width="16.7109375" style="6" customWidth="1"/>
    <col min="7" max="7" width="15.5703125" style="6" customWidth="1"/>
    <col min="8" max="8" width="53.5703125" style="4" customWidth="1"/>
    <col min="9" max="9" width="20.7109375" style="4" bestFit="1" customWidth="1"/>
    <col min="10" max="10" width="21.140625" style="4" customWidth="1"/>
    <col min="11" max="11" width="21" style="4" bestFit="1" customWidth="1"/>
    <col min="12" max="16384" width="11.42578125" style="4"/>
  </cols>
  <sheetData>
    <row r="2" spans="1:11" s="1" customFormat="1" ht="18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1" customFormat="1" ht="18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1" customFormat="1" ht="18" customHeight="1" x14ac:dyDescent="0.25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1" customFormat="1" ht="18" customHeight="1" x14ac:dyDescent="0.25">
      <c r="A5" s="38"/>
      <c r="B5" s="38"/>
      <c r="C5" s="40"/>
      <c r="D5" s="38"/>
      <c r="E5" s="38"/>
      <c r="F5" s="38"/>
      <c r="G5" s="38"/>
      <c r="H5" s="38"/>
      <c r="I5" s="41"/>
      <c r="J5" s="2"/>
      <c r="K5" s="2"/>
    </row>
    <row r="6" spans="1:11" x14ac:dyDescent="0.3">
      <c r="I6" s="7"/>
      <c r="J6" s="7"/>
    </row>
    <row r="7" spans="1:11" s="13" customFormat="1" ht="50.25" customHeight="1" x14ac:dyDescent="0.25">
      <c r="A7" s="8" t="s">
        <v>3</v>
      </c>
      <c r="B7" s="8" t="s">
        <v>4</v>
      </c>
      <c r="C7" s="9" t="s">
        <v>5</v>
      </c>
      <c r="D7" s="8" t="s">
        <v>6</v>
      </c>
      <c r="E7" s="10" t="s">
        <v>7</v>
      </c>
      <c r="F7" s="11" t="s">
        <v>8</v>
      </c>
      <c r="G7" s="11" t="s">
        <v>9</v>
      </c>
      <c r="H7" s="8" t="s">
        <v>10</v>
      </c>
      <c r="I7" s="8" t="s">
        <v>11</v>
      </c>
      <c r="J7" s="8" t="s">
        <v>12</v>
      </c>
      <c r="K7" s="12" t="s">
        <v>13</v>
      </c>
    </row>
    <row r="8" spans="1:11" ht="40.5" x14ac:dyDescent="0.25">
      <c r="A8" s="14" t="s">
        <v>14</v>
      </c>
      <c r="B8" s="14" t="s">
        <v>15</v>
      </c>
      <c r="C8" s="14">
        <v>237299</v>
      </c>
      <c r="D8" s="14" t="s">
        <v>16</v>
      </c>
      <c r="E8" s="14" t="s">
        <v>17</v>
      </c>
      <c r="F8" s="15">
        <v>45009</v>
      </c>
      <c r="G8" s="15">
        <v>45070</v>
      </c>
      <c r="H8" s="14" t="s">
        <v>18</v>
      </c>
      <c r="I8" s="16">
        <f>K8+J8</f>
        <v>44721.04</v>
      </c>
      <c r="J8" s="16">
        <v>1894.96</v>
      </c>
      <c r="K8" s="16">
        <v>42826.080000000002</v>
      </c>
    </row>
    <row r="9" spans="1:11" ht="40.5" x14ac:dyDescent="0.25">
      <c r="A9" s="14" t="s">
        <v>19</v>
      </c>
      <c r="B9" s="14" t="s">
        <v>20</v>
      </c>
      <c r="C9" s="14">
        <v>231101</v>
      </c>
      <c r="D9" s="14" t="s">
        <v>21</v>
      </c>
      <c r="E9" s="14" t="s">
        <v>22</v>
      </c>
      <c r="F9" s="15">
        <v>45771</v>
      </c>
      <c r="G9" s="15">
        <v>45799</v>
      </c>
      <c r="H9" s="14" t="s">
        <v>23</v>
      </c>
      <c r="I9" s="16">
        <f t="shared" ref="I9:I26" si="0">K9+J9</f>
        <v>33469.339999999997</v>
      </c>
      <c r="J9" s="17">
        <v>1533.63</v>
      </c>
      <c r="K9" s="17">
        <v>31935.71</v>
      </c>
    </row>
    <row r="10" spans="1:11" ht="40.5" x14ac:dyDescent="0.25">
      <c r="A10" s="14" t="s">
        <v>19</v>
      </c>
      <c r="B10" s="14" t="s">
        <v>20</v>
      </c>
      <c r="C10" s="14">
        <v>231101</v>
      </c>
      <c r="D10" s="14" t="s">
        <v>21</v>
      </c>
      <c r="E10" s="14" t="s">
        <v>24</v>
      </c>
      <c r="F10" s="15">
        <v>45771</v>
      </c>
      <c r="G10" s="15">
        <v>45800</v>
      </c>
      <c r="H10" s="14" t="s">
        <v>25</v>
      </c>
      <c r="I10" s="16">
        <f t="shared" si="0"/>
        <v>379.79999999999995</v>
      </c>
      <c r="J10" s="16">
        <v>16.09</v>
      </c>
      <c r="K10" s="16">
        <v>363.71</v>
      </c>
    </row>
    <row r="11" spans="1:11" ht="40.5" x14ac:dyDescent="0.25">
      <c r="A11" s="14" t="s">
        <v>19</v>
      </c>
      <c r="B11" s="14" t="s">
        <v>20</v>
      </c>
      <c r="C11" s="14">
        <v>231101</v>
      </c>
      <c r="D11" s="14" t="s">
        <v>21</v>
      </c>
      <c r="E11" s="14" t="s">
        <v>26</v>
      </c>
      <c r="F11" s="15">
        <v>45778</v>
      </c>
      <c r="G11" s="15">
        <v>45804</v>
      </c>
      <c r="H11" s="14" t="s">
        <v>27</v>
      </c>
      <c r="I11" s="16">
        <f t="shared" si="0"/>
        <v>11807.300000000001</v>
      </c>
      <c r="J11" s="16">
        <v>531.85</v>
      </c>
      <c r="K11" s="16">
        <v>11275.45</v>
      </c>
    </row>
    <row r="12" spans="1:11" ht="40.5" x14ac:dyDescent="0.25">
      <c r="A12" s="14" t="s">
        <v>19</v>
      </c>
      <c r="B12" s="14" t="s">
        <v>20</v>
      </c>
      <c r="C12" s="14">
        <v>231101</v>
      </c>
      <c r="D12" s="14" t="s">
        <v>21</v>
      </c>
      <c r="E12" s="14" t="s">
        <v>28</v>
      </c>
      <c r="F12" s="15">
        <v>45791</v>
      </c>
      <c r="G12" s="15">
        <v>45804</v>
      </c>
      <c r="H12" s="14" t="s">
        <v>27</v>
      </c>
      <c r="I12" s="16">
        <f t="shared" si="0"/>
        <v>17886.949999999997</v>
      </c>
      <c r="J12" s="16">
        <v>828.42</v>
      </c>
      <c r="K12" s="16">
        <v>17058.53</v>
      </c>
    </row>
    <row r="13" spans="1:11" ht="40.5" x14ac:dyDescent="0.25">
      <c r="A13" s="14" t="s">
        <v>19</v>
      </c>
      <c r="B13" s="14" t="s">
        <v>20</v>
      </c>
      <c r="C13" s="14">
        <v>231101</v>
      </c>
      <c r="D13" s="14" t="s">
        <v>21</v>
      </c>
      <c r="E13" s="14" t="s">
        <v>29</v>
      </c>
      <c r="F13" s="15">
        <v>45791</v>
      </c>
      <c r="G13" s="15">
        <v>45804</v>
      </c>
      <c r="H13" s="14" t="s">
        <v>30</v>
      </c>
      <c r="I13" s="16">
        <f t="shared" si="0"/>
        <v>423.5</v>
      </c>
      <c r="J13" s="16">
        <v>21.18</v>
      </c>
      <c r="K13" s="16">
        <v>402.32</v>
      </c>
    </row>
    <row r="14" spans="1:11" ht="20.25" x14ac:dyDescent="0.25">
      <c r="A14" s="14" t="s">
        <v>31</v>
      </c>
      <c r="B14" s="14" t="s">
        <v>32</v>
      </c>
      <c r="C14" s="14">
        <v>228702</v>
      </c>
      <c r="D14" s="14" t="s">
        <v>33</v>
      </c>
      <c r="E14" s="14" t="s">
        <v>34</v>
      </c>
      <c r="F14" s="15">
        <v>45796</v>
      </c>
      <c r="G14" s="15">
        <v>45799</v>
      </c>
      <c r="H14" s="14" t="s">
        <v>35</v>
      </c>
      <c r="I14" s="16">
        <f t="shared" si="0"/>
        <v>4720</v>
      </c>
      <c r="J14" s="16">
        <v>1120</v>
      </c>
      <c r="K14" s="16">
        <v>3600</v>
      </c>
    </row>
    <row r="15" spans="1:11" ht="20.25" x14ac:dyDescent="0.25">
      <c r="A15" s="14" t="s">
        <v>31</v>
      </c>
      <c r="B15" s="14" t="s">
        <v>32</v>
      </c>
      <c r="C15" s="14">
        <v>228702</v>
      </c>
      <c r="D15" s="14" t="s">
        <v>33</v>
      </c>
      <c r="E15" s="14" t="s">
        <v>36</v>
      </c>
      <c r="F15" s="15">
        <v>45796</v>
      </c>
      <c r="G15" s="15">
        <v>45799</v>
      </c>
      <c r="H15" s="14" t="s">
        <v>35</v>
      </c>
      <c r="I15" s="16">
        <f t="shared" si="0"/>
        <v>4720</v>
      </c>
      <c r="J15" s="16">
        <v>1120</v>
      </c>
      <c r="K15" s="16">
        <v>3600</v>
      </c>
    </row>
    <row r="16" spans="1:11" ht="20.25" x14ac:dyDescent="0.25">
      <c r="A16" s="14" t="s">
        <v>31</v>
      </c>
      <c r="B16" s="14" t="s">
        <v>32</v>
      </c>
      <c r="C16" s="14">
        <v>228702</v>
      </c>
      <c r="D16" s="14" t="s">
        <v>33</v>
      </c>
      <c r="E16" s="14" t="s">
        <v>37</v>
      </c>
      <c r="F16" s="15">
        <v>45796</v>
      </c>
      <c r="G16" s="15">
        <v>45799</v>
      </c>
      <c r="H16" s="14" t="s">
        <v>35</v>
      </c>
      <c r="I16" s="16">
        <f t="shared" si="0"/>
        <v>4720</v>
      </c>
      <c r="J16" s="16">
        <v>1120</v>
      </c>
      <c r="K16" s="16">
        <v>3600</v>
      </c>
    </row>
    <row r="17" spans="1:11" ht="20.25" x14ac:dyDescent="0.25">
      <c r="A17" s="14" t="s">
        <v>31</v>
      </c>
      <c r="B17" s="14" t="s">
        <v>32</v>
      </c>
      <c r="C17" s="14">
        <v>228702</v>
      </c>
      <c r="D17" s="14" t="s">
        <v>33</v>
      </c>
      <c r="E17" s="14" t="s">
        <v>38</v>
      </c>
      <c r="F17" s="15">
        <v>45796</v>
      </c>
      <c r="G17" s="15">
        <v>45799</v>
      </c>
      <c r="H17" s="14" t="s">
        <v>35</v>
      </c>
      <c r="I17" s="16">
        <f t="shared" si="0"/>
        <v>4720</v>
      </c>
      <c r="J17" s="18">
        <v>1120</v>
      </c>
      <c r="K17" s="16">
        <v>3600</v>
      </c>
    </row>
    <row r="18" spans="1:11" ht="20.25" x14ac:dyDescent="0.25">
      <c r="A18" s="14" t="s">
        <v>31</v>
      </c>
      <c r="B18" s="14" t="s">
        <v>32</v>
      </c>
      <c r="C18" s="14">
        <v>228702</v>
      </c>
      <c r="D18" s="14" t="s">
        <v>33</v>
      </c>
      <c r="E18" s="14" t="s">
        <v>39</v>
      </c>
      <c r="F18" s="15">
        <v>45796</v>
      </c>
      <c r="G18" s="15">
        <v>45799</v>
      </c>
      <c r="H18" s="14" t="s">
        <v>35</v>
      </c>
      <c r="I18" s="16">
        <f t="shared" si="0"/>
        <v>4720</v>
      </c>
      <c r="J18" s="16">
        <v>1120</v>
      </c>
      <c r="K18" s="16">
        <v>3600</v>
      </c>
    </row>
    <row r="19" spans="1:11" ht="40.5" x14ac:dyDescent="0.25">
      <c r="A19" s="14" t="s">
        <v>40</v>
      </c>
      <c r="B19" s="14" t="s">
        <v>41</v>
      </c>
      <c r="C19" s="14">
        <v>221501</v>
      </c>
      <c r="D19" s="14" t="s">
        <v>42</v>
      </c>
      <c r="E19" s="14" t="s">
        <v>43</v>
      </c>
      <c r="F19" s="15">
        <v>45748</v>
      </c>
      <c r="G19" s="15">
        <v>45803</v>
      </c>
      <c r="H19" s="14" t="s">
        <v>44</v>
      </c>
      <c r="I19" s="16">
        <f t="shared" si="0"/>
        <v>482614.44</v>
      </c>
      <c r="J19" s="16">
        <v>0</v>
      </c>
      <c r="K19" s="16">
        <v>482614.44</v>
      </c>
    </row>
    <row r="20" spans="1:11" ht="40.5" x14ac:dyDescent="0.25">
      <c r="A20" s="14" t="s">
        <v>40</v>
      </c>
      <c r="B20" s="14" t="s">
        <v>41</v>
      </c>
      <c r="C20" s="14">
        <v>221501</v>
      </c>
      <c r="D20" s="14" t="s">
        <v>42</v>
      </c>
      <c r="E20" s="14" t="s">
        <v>45</v>
      </c>
      <c r="F20" s="15">
        <v>45748</v>
      </c>
      <c r="G20" s="15">
        <v>45803</v>
      </c>
      <c r="H20" s="14" t="s">
        <v>46</v>
      </c>
      <c r="I20" s="16">
        <f t="shared" si="0"/>
        <v>1083062.77</v>
      </c>
      <c r="J20" s="16">
        <v>0</v>
      </c>
      <c r="K20" s="16">
        <v>1083062.77</v>
      </c>
    </row>
    <row r="21" spans="1:11" ht="40.5" x14ac:dyDescent="0.25">
      <c r="A21" s="14" t="s">
        <v>40</v>
      </c>
      <c r="B21" s="14" t="s">
        <v>41</v>
      </c>
      <c r="C21" s="14">
        <v>221301</v>
      </c>
      <c r="D21" s="14" t="s">
        <v>47</v>
      </c>
      <c r="E21" s="14" t="s">
        <v>48</v>
      </c>
      <c r="F21" s="15">
        <v>45748</v>
      </c>
      <c r="G21" s="15">
        <v>45803</v>
      </c>
      <c r="H21" s="14" t="s">
        <v>49</v>
      </c>
      <c r="I21" s="16">
        <f t="shared" si="0"/>
        <v>3137890.94</v>
      </c>
      <c r="J21" s="16">
        <v>0</v>
      </c>
      <c r="K21" s="16">
        <v>3137890.94</v>
      </c>
    </row>
    <row r="22" spans="1:11" ht="40.5" x14ac:dyDescent="0.25">
      <c r="A22" s="14" t="s">
        <v>40</v>
      </c>
      <c r="B22" s="14" t="s">
        <v>41</v>
      </c>
      <c r="C22" s="14">
        <v>221501</v>
      </c>
      <c r="D22" s="14" t="s">
        <v>42</v>
      </c>
      <c r="E22" s="14" t="s">
        <v>50</v>
      </c>
      <c r="F22" s="15">
        <v>45748</v>
      </c>
      <c r="G22" s="15">
        <v>45803</v>
      </c>
      <c r="H22" s="14" t="s">
        <v>51</v>
      </c>
      <c r="I22" s="16">
        <f t="shared" si="0"/>
        <v>665530.30000000005</v>
      </c>
      <c r="J22" s="16">
        <v>0</v>
      </c>
      <c r="K22" s="16">
        <v>665530.30000000005</v>
      </c>
    </row>
    <row r="23" spans="1:11" ht="40.5" x14ac:dyDescent="0.25">
      <c r="A23" s="14" t="s">
        <v>40</v>
      </c>
      <c r="B23" s="14" t="s">
        <v>41</v>
      </c>
      <c r="C23" s="14">
        <v>221501</v>
      </c>
      <c r="D23" s="14" t="s">
        <v>42</v>
      </c>
      <c r="E23" s="14" t="s">
        <v>52</v>
      </c>
      <c r="F23" s="15">
        <v>45748</v>
      </c>
      <c r="G23" s="15">
        <v>45803</v>
      </c>
      <c r="H23" s="14" t="s">
        <v>53</v>
      </c>
      <c r="I23" s="16">
        <f t="shared" si="0"/>
        <v>371173.9</v>
      </c>
      <c r="J23" s="16">
        <v>0</v>
      </c>
      <c r="K23" s="16">
        <v>371173.9</v>
      </c>
    </row>
    <row r="24" spans="1:11" ht="40.5" x14ac:dyDescent="0.25">
      <c r="A24" s="14" t="s">
        <v>40</v>
      </c>
      <c r="B24" s="14" t="s">
        <v>41</v>
      </c>
      <c r="C24" s="14">
        <v>221501</v>
      </c>
      <c r="D24" s="14" t="s">
        <v>42</v>
      </c>
      <c r="E24" s="14" t="s">
        <v>54</v>
      </c>
      <c r="F24" s="15">
        <v>45748</v>
      </c>
      <c r="G24" s="15">
        <v>45803</v>
      </c>
      <c r="H24" s="14" t="s">
        <v>55</v>
      </c>
      <c r="I24" s="16">
        <f t="shared" si="0"/>
        <v>327736.5</v>
      </c>
      <c r="J24" s="16">
        <v>0</v>
      </c>
      <c r="K24" s="16">
        <v>327736.5</v>
      </c>
    </row>
    <row r="25" spans="1:11" ht="40.5" x14ac:dyDescent="0.25">
      <c r="A25" s="14" t="s">
        <v>40</v>
      </c>
      <c r="B25" s="14" t="s">
        <v>41</v>
      </c>
      <c r="C25" s="14">
        <v>225302</v>
      </c>
      <c r="D25" s="14" t="s">
        <v>56</v>
      </c>
      <c r="E25" s="14" t="s">
        <v>57</v>
      </c>
      <c r="F25" s="15">
        <v>45748</v>
      </c>
      <c r="G25" s="15">
        <v>45803</v>
      </c>
      <c r="H25" s="14" t="s">
        <v>58</v>
      </c>
      <c r="I25" s="16">
        <f t="shared" si="0"/>
        <v>3708761.67</v>
      </c>
      <c r="J25" s="16">
        <v>0</v>
      </c>
      <c r="K25" s="16">
        <v>3708761.67</v>
      </c>
    </row>
    <row r="26" spans="1:11" ht="40.5" x14ac:dyDescent="0.25">
      <c r="A26" s="14" t="s">
        <v>59</v>
      </c>
      <c r="B26" s="14" t="s">
        <v>60</v>
      </c>
      <c r="C26" s="14">
        <v>228503</v>
      </c>
      <c r="D26" s="14" t="s">
        <v>61</v>
      </c>
      <c r="E26" s="14" t="s">
        <v>62</v>
      </c>
      <c r="F26" s="15">
        <v>45778</v>
      </c>
      <c r="G26" s="15">
        <v>45800</v>
      </c>
      <c r="H26" s="14" t="s">
        <v>63</v>
      </c>
      <c r="I26" s="16">
        <f t="shared" si="0"/>
        <v>14960</v>
      </c>
      <c r="J26" s="16">
        <v>0</v>
      </c>
      <c r="K26" s="16">
        <v>14960</v>
      </c>
    </row>
    <row r="27" spans="1:11" ht="40.5" x14ac:dyDescent="0.25">
      <c r="A27" s="14" t="s">
        <v>59</v>
      </c>
      <c r="B27" s="14" t="s">
        <v>60</v>
      </c>
      <c r="C27" s="14">
        <v>228503</v>
      </c>
      <c r="D27" s="14" t="s">
        <v>61</v>
      </c>
      <c r="E27" s="14" t="s">
        <v>64</v>
      </c>
      <c r="F27" s="15">
        <v>45778</v>
      </c>
      <c r="G27" s="15">
        <v>45800</v>
      </c>
      <c r="H27" s="14" t="s">
        <v>65</v>
      </c>
      <c r="I27" s="16">
        <f>K27+J27</f>
        <v>30980</v>
      </c>
      <c r="J27" s="16">
        <v>0</v>
      </c>
      <c r="K27" s="16">
        <v>30980</v>
      </c>
    </row>
    <row r="28" spans="1:11" ht="40.5" x14ac:dyDescent="0.25">
      <c r="A28" s="14" t="s">
        <v>66</v>
      </c>
      <c r="B28" s="14" t="s">
        <v>67</v>
      </c>
      <c r="C28" s="14">
        <v>225101</v>
      </c>
      <c r="D28" s="14" t="s">
        <v>68</v>
      </c>
      <c r="E28" s="14" t="s">
        <v>69</v>
      </c>
      <c r="F28" s="15">
        <v>45750</v>
      </c>
      <c r="G28" s="15">
        <v>45777</v>
      </c>
      <c r="H28" s="14" t="s">
        <v>70</v>
      </c>
      <c r="I28" s="16">
        <f t="shared" ref="I28:I91" si="1">K28+J28</f>
        <v>54516</v>
      </c>
      <c r="J28" s="16">
        <v>2310</v>
      </c>
      <c r="K28" s="16">
        <v>52206</v>
      </c>
    </row>
    <row r="29" spans="1:11" ht="40.5" x14ac:dyDescent="0.25">
      <c r="A29" s="14" t="s">
        <v>66</v>
      </c>
      <c r="B29" s="14" t="s">
        <v>67</v>
      </c>
      <c r="C29" s="14">
        <v>225101</v>
      </c>
      <c r="D29" s="14" t="s">
        <v>68</v>
      </c>
      <c r="E29" s="14" t="s">
        <v>71</v>
      </c>
      <c r="F29" s="15">
        <v>45750</v>
      </c>
      <c r="G29" s="15">
        <v>45777</v>
      </c>
      <c r="H29" s="14" t="s">
        <v>72</v>
      </c>
      <c r="I29" s="16">
        <f t="shared" si="1"/>
        <v>84960</v>
      </c>
      <c r="J29" s="16">
        <v>3600</v>
      </c>
      <c r="K29" s="16">
        <v>81360</v>
      </c>
    </row>
    <row r="30" spans="1:11" ht="81" x14ac:dyDescent="0.25">
      <c r="A30" s="14" t="s">
        <v>73</v>
      </c>
      <c r="B30" s="14" t="s">
        <v>74</v>
      </c>
      <c r="C30" s="14">
        <v>227208</v>
      </c>
      <c r="D30" s="14" t="s">
        <v>75</v>
      </c>
      <c r="E30" s="14" t="s">
        <v>76</v>
      </c>
      <c r="F30" s="15">
        <v>45804</v>
      </c>
      <c r="G30" s="15">
        <v>45804</v>
      </c>
      <c r="H30" s="14" t="s">
        <v>77</v>
      </c>
      <c r="I30" s="16">
        <f t="shared" si="1"/>
        <v>687653.65</v>
      </c>
      <c r="J30" s="16">
        <v>0</v>
      </c>
      <c r="K30" s="16">
        <v>687653.65</v>
      </c>
    </row>
    <row r="31" spans="1:11" ht="60.75" x14ac:dyDescent="0.25">
      <c r="A31" s="14" t="s">
        <v>78</v>
      </c>
      <c r="B31" s="14" t="s">
        <v>79</v>
      </c>
      <c r="C31" s="14">
        <v>227208</v>
      </c>
      <c r="D31" s="14" t="s">
        <v>80</v>
      </c>
      <c r="E31" s="14" t="s">
        <v>81</v>
      </c>
      <c r="F31" s="15">
        <v>45778</v>
      </c>
      <c r="G31" s="15">
        <v>45796</v>
      </c>
      <c r="H31" s="14" t="s">
        <v>82</v>
      </c>
      <c r="I31" s="16">
        <f t="shared" si="1"/>
        <v>200200</v>
      </c>
      <c r="J31" s="16">
        <v>8483.0499999999993</v>
      </c>
      <c r="K31" s="16">
        <v>191716.95</v>
      </c>
    </row>
    <row r="32" spans="1:11" ht="40.5" x14ac:dyDescent="0.25">
      <c r="A32" s="14" t="s">
        <v>78</v>
      </c>
      <c r="B32" s="14" t="s">
        <v>79</v>
      </c>
      <c r="C32" s="14">
        <v>231201</v>
      </c>
      <c r="D32" s="14" t="s">
        <v>83</v>
      </c>
      <c r="E32" s="14" t="s">
        <v>84</v>
      </c>
      <c r="F32" s="15">
        <v>45793</v>
      </c>
      <c r="G32" s="15">
        <v>45807</v>
      </c>
      <c r="H32" s="14" t="s">
        <v>85</v>
      </c>
      <c r="I32" s="16">
        <f t="shared" si="1"/>
        <v>270135.04000000004</v>
      </c>
      <c r="J32" s="16">
        <v>11446.4</v>
      </c>
      <c r="K32" s="16">
        <v>258688.64000000001</v>
      </c>
    </row>
    <row r="33" spans="1:11" ht="40.5" x14ac:dyDescent="0.25">
      <c r="A33" s="14" t="s">
        <v>86</v>
      </c>
      <c r="B33" s="14" t="s">
        <v>87</v>
      </c>
      <c r="C33" s="14">
        <v>232201</v>
      </c>
      <c r="D33" s="14" t="s">
        <v>88</v>
      </c>
      <c r="E33" s="14" t="s">
        <v>89</v>
      </c>
      <c r="F33" s="15">
        <v>45799</v>
      </c>
      <c r="G33" s="15">
        <v>45807</v>
      </c>
      <c r="H33" s="14" t="s">
        <v>90</v>
      </c>
      <c r="I33" s="16">
        <f t="shared" si="1"/>
        <v>638142.6</v>
      </c>
      <c r="J33" s="16">
        <v>27039.94</v>
      </c>
      <c r="K33" s="16">
        <v>611102.66</v>
      </c>
    </row>
    <row r="34" spans="1:11" ht="40.5" x14ac:dyDescent="0.25">
      <c r="A34" s="14" t="s">
        <v>91</v>
      </c>
      <c r="B34" s="14" t="s">
        <v>92</v>
      </c>
      <c r="C34" s="14">
        <v>222103</v>
      </c>
      <c r="D34" s="14" t="s">
        <v>93</v>
      </c>
      <c r="E34" s="14" t="s">
        <v>94</v>
      </c>
      <c r="F34" s="15">
        <v>45799</v>
      </c>
      <c r="G34" s="15">
        <v>45804</v>
      </c>
      <c r="H34" s="14" t="s">
        <v>95</v>
      </c>
      <c r="I34" s="16">
        <f t="shared" si="1"/>
        <v>42993.3</v>
      </c>
      <c r="J34" s="16">
        <v>1821.75</v>
      </c>
      <c r="K34" s="16">
        <v>41171.550000000003</v>
      </c>
    </row>
    <row r="35" spans="1:11" ht="60.75" x14ac:dyDescent="0.25">
      <c r="A35" s="14" t="s">
        <v>96</v>
      </c>
      <c r="B35" s="14" t="s">
        <v>97</v>
      </c>
      <c r="C35" s="14">
        <v>227206</v>
      </c>
      <c r="D35" s="14" t="s">
        <v>98</v>
      </c>
      <c r="E35" s="14" t="s">
        <v>99</v>
      </c>
      <c r="F35" s="15">
        <v>45748</v>
      </c>
      <c r="G35" s="15">
        <v>45786</v>
      </c>
      <c r="H35" s="14" t="s">
        <v>100</v>
      </c>
      <c r="I35" s="16">
        <f t="shared" si="1"/>
        <v>33925</v>
      </c>
      <c r="J35" s="16">
        <v>0</v>
      </c>
      <c r="K35" s="16">
        <v>33925</v>
      </c>
    </row>
    <row r="36" spans="1:11" ht="60.75" x14ac:dyDescent="0.25">
      <c r="A36" s="14" t="s">
        <v>101</v>
      </c>
      <c r="B36" s="14" t="s">
        <v>102</v>
      </c>
      <c r="C36" s="14">
        <v>228704</v>
      </c>
      <c r="D36" s="14" t="s">
        <v>103</v>
      </c>
      <c r="E36" s="14" t="s">
        <v>104</v>
      </c>
      <c r="F36" s="15">
        <v>45803</v>
      </c>
      <c r="G36" s="15">
        <v>45807</v>
      </c>
      <c r="H36" s="14" t="s">
        <v>105</v>
      </c>
      <c r="I36" s="16">
        <f t="shared" si="1"/>
        <v>320000</v>
      </c>
      <c r="J36" s="16">
        <v>16000</v>
      </c>
      <c r="K36" s="16">
        <v>304000</v>
      </c>
    </row>
    <row r="37" spans="1:11" ht="60.75" x14ac:dyDescent="0.25">
      <c r="A37" s="14" t="s">
        <v>106</v>
      </c>
      <c r="B37" s="14" t="s">
        <v>107</v>
      </c>
      <c r="C37" s="14">
        <v>241401</v>
      </c>
      <c r="D37" s="14" t="s">
        <v>108</v>
      </c>
      <c r="E37" s="14" t="s">
        <v>109</v>
      </c>
      <c r="F37" s="15">
        <v>45776</v>
      </c>
      <c r="G37" s="15">
        <v>45800</v>
      </c>
      <c r="H37" s="14" t="s">
        <v>110</v>
      </c>
      <c r="I37" s="16">
        <f t="shared" si="1"/>
        <v>26000</v>
      </c>
      <c r="J37" s="16">
        <v>0</v>
      </c>
      <c r="K37" s="16">
        <v>26000</v>
      </c>
    </row>
    <row r="38" spans="1:11" ht="20.25" x14ac:dyDescent="0.25">
      <c r="A38" s="14" t="s">
        <v>111</v>
      </c>
      <c r="B38" s="14" t="s">
        <v>112</v>
      </c>
      <c r="C38" s="14">
        <v>228702</v>
      </c>
      <c r="D38" s="14" t="s">
        <v>33</v>
      </c>
      <c r="E38" s="14" t="s">
        <v>113</v>
      </c>
      <c r="F38" s="15">
        <v>45791</v>
      </c>
      <c r="G38" s="15">
        <v>45799</v>
      </c>
      <c r="H38" s="14" t="s">
        <v>35</v>
      </c>
      <c r="I38" s="16">
        <f t="shared" si="1"/>
        <v>11800</v>
      </c>
      <c r="J38" s="16">
        <v>2800</v>
      </c>
      <c r="K38" s="16">
        <v>9000</v>
      </c>
    </row>
    <row r="39" spans="1:11" ht="20.25" x14ac:dyDescent="0.25">
      <c r="A39" s="14" t="s">
        <v>111</v>
      </c>
      <c r="B39" s="14" t="s">
        <v>112</v>
      </c>
      <c r="C39" s="14">
        <v>228702</v>
      </c>
      <c r="D39" s="14" t="s">
        <v>33</v>
      </c>
      <c r="E39" s="14" t="s">
        <v>114</v>
      </c>
      <c r="F39" s="15">
        <v>45791</v>
      </c>
      <c r="G39" s="15">
        <v>45799</v>
      </c>
      <c r="H39" s="14" t="s">
        <v>35</v>
      </c>
      <c r="I39" s="16">
        <f t="shared" si="1"/>
        <v>29500</v>
      </c>
      <c r="J39" s="16">
        <v>7000</v>
      </c>
      <c r="K39" s="16">
        <v>22500</v>
      </c>
    </row>
    <row r="40" spans="1:11" ht="20.25" x14ac:dyDescent="0.25">
      <c r="A40" s="14" t="s">
        <v>111</v>
      </c>
      <c r="B40" s="14" t="s">
        <v>112</v>
      </c>
      <c r="C40" s="14">
        <v>228702</v>
      </c>
      <c r="D40" s="14" t="s">
        <v>33</v>
      </c>
      <c r="E40" s="14" t="s">
        <v>115</v>
      </c>
      <c r="F40" s="15">
        <v>45791</v>
      </c>
      <c r="G40" s="15">
        <v>45799</v>
      </c>
      <c r="H40" s="14" t="s">
        <v>35</v>
      </c>
      <c r="I40" s="16">
        <f t="shared" si="1"/>
        <v>11800</v>
      </c>
      <c r="J40" s="16">
        <v>2800</v>
      </c>
      <c r="K40" s="16">
        <v>9000</v>
      </c>
    </row>
    <row r="41" spans="1:11" ht="20.25" x14ac:dyDescent="0.25">
      <c r="A41" s="14" t="s">
        <v>111</v>
      </c>
      <c r="B41" s="14" t="s">
        <v>112</v>
      </c>
      <c r="C41" s="14">
        <v>228702</v>
      </c>
      <c r="D41" s="14" t="s">
        <v>33</v>
      </c>
      <c r="E41" s="14" t="s">
        <v>116</v>
      </c>
      <c r="F41" s="15">
        <v>45791</v>
      </c>
      <c r="G41" s="15">
        <v>45799</v>
      </c>
      <c r="H41" s="14" t="s">
        <v>35</v>
      </c>
      <c r="I41" s="16">
        <f t="shared" si="1"/>
        <v>11800</v>
      </c>
      <c r="J41" s="16">
        <v>2800</v>
      </c>
      <c r="K41" s="16">
        <v>9000</v>
      </c>
    </row>
    <row r="42" spans="1:11" ht="20.25" x14ac:dyDescent="0.25">
      <c r="A42" s="14" t="s">
        <v>111</v>
      </c>
      <c r="B42" s="14" t="s">
        <v>112</v>
      </c>
      <c r="C42" s="14">
        <v>228702</v>
      </c>
      <c r="D42" s="14" t="s">
        <v>33</v>
      </c>
      <c r="E42" s="14" t="s">
        <v>117</v>
      </c>
      <c r="F42" s="15">
        <v>45791</v>
      </c>
      <c r="G42" s="15">
        <v>45799</v>
      </c>
      <c r="H42" s="14" t="s">
        <v>35</v>
      </c>
      <c r="I42" s="16">
        <f t="shared" si="1"/>
        <v>17700</v>
      </c>
      <c r="J42" s="16">
        <v>4200</v>
      </c>
      <c r="K42" s="16">
        <v>13500</v>
      </c>
    </row>
    <row r="43" spans="1:11" ht="40.5" x14ac:dyDescent="0.25">
      <c r="A43" s="14" t="s">
        <v>118</v>
      </c>
      <c r="B43" s="14" t="s">
        <v>119</v>
      </c>
      <c r="C43" s="14">
        <v>225901</v>
      </c>
      <c r="D43" s="14" t="s">
        <v>120</v>
      </c>
      <c r="E43" s="14" t="s">
        <v>121</v>
      </c>
      <c r="F43" s="15">
        <v>45757</v>
      </c>
      <c r="G43" s="15">
        <v>45775</v>
      </c>
      <c r="H43" s="14" t="s">
        <v>122</v>
      </c>
      <c r="I43" s="16">
        <f t="shared" si="1"/>
        <v>1203840</v>
      </c>
      <c r="J43" s="16">
        <v>60192</v>
      </c>
      <c r="K43" s="16">
        <v>1143648</v>
      </c>
    </row>
    <row r="44" spans="1:11" ht="40.5" x14ac:dyDescent="0.25">
      <c r="A44" s="14" t="s">
        <v>123</v>
      </c>
      <c r="B44" s="14" t="s">
        <v>124</v>
      </c>
      <c r="C44" s="14">
        <v>241401</v>
      </c>
      <c r="D44" s="14" t="s">
        <v>108</v>
      </c>
      <c r="E44" s="14" t="s">
        <v>125</v>
      </c>
      <c r="F44" s="15">
        <v>45756</v>
      </c>
      <c r="G44" s="15">
        <v>45800</v>
      </c>
      <c r="H44" s="14" t="s">
        <v>126</v>
      </c>
      <c r="I44" s="16">
        <f t="shared" si="1"/>
        <v>15500</v>
      </c>
      <c r="J44" s="16">
        <v>0</v>
      </c>
      <c r="K44" s="16">
        <v>15500</v>
      </c>
    </row>
    <row r="45" spans="1:11" ht="20.25" x14ac:dyDescent="0.25">
      <c r="A45" s="14" t="s">
        <v>127</v>
      </c>
      <c r="B45" s="14" t="s">
        <v>128</v>
      </c>
      <c r="C45" s="14">
        <v>224301</v>
      </c>
      <c r="D45" s="14" t="s">
        <v>129</v>
      </c>
      <c r="E45" s="14" t="s">
        <v>130</v>
      </c>
      <c r="F45" s="15">
        <v>45749</v>
      </c>
      <c r="G45" s="15">
        <v>45782</v>
      </c>
      <c r="H45" s="14" t="s">
        <v>131</v>
      </c>
      <c r="I45" s="16">
        <f t="shared" si="1"/>
        <v>209196.72</v>
      </c>
      <c r="J45" s="16">
        <v>8864.27</v>
      </c>
      <c r="K45" s="16">
        <v>200332.45</v>
      </c>
    </row>
    <row r="46" spans="1:11" ht="60.75" x14ac:dyDescent="0.25">
      <c r="A46" s="14" t="s">
        <v>132</v>
      </c>
      <c r="B46" s="14" t="s">
        <v>133</v>
      </c>
      <c r="C46" s="14">
        <v>221501</v>
      </c>
      <c r="D46" s="14" t="s">
        <v>42</v>
      </c>
      <c r="E46" s="14" t="s">
        <v>134</v>
      </c>
      <c r="F46" s="15">
        <v>45743</v>
      </c>
      <c r="G46" s="15">
        <v>45775</v>
      </c>
      <c r="H46" s="14" t="s">
        <v>135</v>
      </c>
      <c r="I46" s="16">
        <f t="shared" si="1"/>
        <v>112525.8</v>
      </c>
      <c r="J46" s="16">
        <v>0</v>
      </c>
      <c r="K46" s="16">
        <v>112525.8</v>
      </c>
    </row>
    <row r="47" spans="1:11" ht="40.5" x14ac:dyDescent="0.25">
      <c r="A47" s="14" t="s">
        <v>132</v>
      </c>
      <c r="B47" s="14" t="s">
        <v>133</v>
      </c>
      <c r="C47" s="14">
        <v>221501</v>
      </c>
      <c r="D47" s="14" t="s">
        <v>42</v>
      </c>
      <c r="E47" s="14" t="s">
        <v>136</v>
      </c>
      <c r="F47" s="15">
        <v>45743</v>
      </c>
      <c r="G47" s="15">
        <v>45775</v>
      </c>
      <c r="H47" s="14" t="s">
        <v>137</v>
      </c>
      <c r="I47" s="16">
        <f t="shared" si="1"/>
        <v>2669.6</v>
      </c>
      <c r="J47" s="16">
        <v>0</v>
      </c>
      <c r="K47" s="16">
        <v>2669.6</v>
      </c>
    </row>
    <row r="48" spans="1:11" ht="40.5" x14ac:dyDescent="0.25">
      <c r="A48" s="14" t="s">
        <v>132</v>
      </c>
      <c r="B48" s="14" t="s">
        <v>133</v>
      </c>
      <c r="C48" s="14">
        <v>221501</v>
      </c>
      <c r="D48" s="14" t="s">
        <v>42</v>
      </c>
      <c r="E48" s="14" t="s">
        <v>138</v>
      </c>
      <c r="F48" s="15">
        <v>45743</v>
      </c>
      <c r="G48" s="15">
        <v>45799</v>
      </c>
      <c r="H48" s="14" t="s">
        <v>139</v>
      </c>
      <c r="I48" s="16">
        <f t="shared" si="1"/>
        <v>41767.64</v>
      </c>
      <c r="J48" s="17">
        <v>0</v>
      </c>
      <c r="K48" s="17">
        <v>41767.64</v>
      </c>
    </row>
    <row r="49" spans="1:11" ht="40.5" x14ac:dyDescent="0.25">
      <c r="A49" s="14" t="s">
        <v>132</v>
      </c>
      <c r="B49" s="14" t="s">
        <v>133</v>
      </c>
      <c r="C49" s="14">
        <v>221501</v>
      </c>
      <c r="D49" s="14" t="s">
        <v>42</v>
      </c>
      <c r="E49" s="14" t="s">
        <v>140</v>
      </c>
      <c r="F49" s="15">
        <v>45743</v>
      </c>
      <c r="G49" s="15">
        <v>45799</v>
      </c>
      <c r="H49" s="14" t="s">
        <v>141</v>
      </c>
      <c r="I49" s="16">
        <f t="shared" si="1"/>
        <v>1473999.22</v>
      </c>
      <c r="J49" s="17">
        <v>0</v>
      </c>
      <c r="K49" s="17">
        <v>1473999.22</v>
      </c>
    </row>
    <row r="50" spans="1:11" ht="40.5" x14ac:dyDescent="0.25">
      <c r="A50" s="14" t="s">
        <v>132</v>
      </c>
      <c r="B50" s="14" t="s">
        <v>133</v>
      </c>
      <c r="C50" s="14">
        <v>221301</v>
      </c>
      <c r="D50" s="14" t="s">
        <v>47</v>
      </c>
      <c r="E50" s="14" t="s">
        <v>142</v>
      </c>
      <c r="F50" s="15">
        <v>45774</v>
      </c>
      <c r="G50" s="15">
        <v>45799</v>
      </c>
      <c r="H50" s="14" t="s">
        <v>143</v>
      </c>
      <c r="I50" s="16">
        <f t="shared" si="1"/>
        <v>363180.74</v>
      </c>
      <c r="J50" s="16">
        <v>0</v>
      </c>
      <c r="K50" s="16">
        <v>363180.74</v>
      </c>
    </row>
    <row r="51" spans="1:11" ht="40.5" x14ac:dyDescent="0.25">
      <c r="A51" s="14" t="s">
        <v>132</v>
      </c>
      <c r="B51" s="14" t="s">
        <v>133</v>
      </c>
      <c r="C51" s="14">
        <v>221501</v>
      </c>
      <c r="D51" s="14" t="s">
        <v>42</v>
      </c>
      <c r="E51" s="14" t="s">
        <v>144</v>
      </c>
      <c r="F51" s="15">
        <v>45774</v>
      </c>
      <c r="G51" s="15">
        <v>45799</v>
      </c>
      <c r="H51" s="14" t="s">
        <v>145</v>
      </c>
      <c r="I51" s="16">
        <f t="shared" si="1"/>
        <v>112620.8</v>
      </c>
      <c r="J51" s="16">
        <v>0</v>
      </c>
      <c r="K51" s="16">
        <v>112620.8</v>
      </c>
    </row>
    <row r="52" spans="1:11" ht="40.5" x14ac:dyDescent="0.25">
      <c r="A52" s="14" t="s">
        <v>132</v>
      </c>
      <c r="B52" s="14" t="s">
        <v>133</v>
      </c>
      <c r="C52" s="14">
        <v>221501</v>
      </c>
      <c r="D52" s="14" t="s">
        <v>42</v>
      </c>
      <c r="E52" s="14" t="s">
        <v>146</v>
      </c>
      <c r="F52" s="15">
        <v>45774</v>
      </c>
      <c r="G52" s="15">
        <v>45799</v>
      </c>
      <c r="H52" s="14" t="s">
        <v>147</v>
      </c>
      <c r="I52" s="16">
        <f t="shared" si="1"/>
        <v>6156.1</v>
      </c>
      <c r="J52" s="16">
        <v>0</v>
      </c>
      <c r="K52" s="16">
        <v>6156.1</v>
      </c>
    </row>
    <row r="53" spans="1:11" ht="40.5" x14ac:dyDescent="0.25">
      <c r="A53" s="14" t="s">
        <v>132</v>
      </c>
      <c r="B53" s="14" t="s">
        <v>133</v>
      </c>
      <c r="C53" s="14">
        <v>225302</v>
      </c>
      <c r="D53" s="14" t="s">
        <v>56</v>
      </c>
      <c r="E53" s="14" t="s">
        <v>148</v>
      </c>
      <c r="F53" s="15">
        <v>45774</v>
      </c>
      <c r="G53" s="15">
        <v>45799</v>
      </c>
      <c r="H53" s="14" t="s">
        <v>149</v>
      </c>
      <c r="I53" s="16">
        <f t="shared" si="1"/>
        <v>573968.99</v>
      </c>
      <c r="J53" s="16">
        <v>0</v>
      </c>
      <c r="K53" s="16">
        <v>573968.99</v>
      </c>
    </row>
    <row r="54" spans="1:11" ht="40.5" x14ac:dyDescent="0.25">
      <c r="A54" s="14" t="s">
        <v>132</v>
      </c>
      <c r="B54" s="14" t="s">
        <v>133</v>
      </c>
      <c r="C54" s="14" t="s">
        <v>150</v>
      </c>
      <c r="D54" s="14" t="s">
        <v>42</v>
      </c>
      <c r="E54" s="14" t="s">
        <v>151</v>
      </c>
      <c r="F54" s="15">
        <v>45774</v>
      </c>
      <c r="G54" s="15">
        <v>45799</v>
      </c>
      <c r="H54" s="14" t="s">
        <v>152</v>
      </c>
      <c r="I54" s="16">
        <f t="shared" si="1"/>
        <v>258</v>
      </c>
      <c r="J54" s="16">
        <v>0</v>
      </c>
      <c r="K54" s="16">
        <v>258</v>
      </c>
    </row>
    <row r="55" spans="1:11" ht="40.5" x14ac:dyDescent="0.25">
      <c r="A55" s="14" t="s">
        <v>132</v>
      </c>
      <c r="B55" s="14" t="s">
        <v>133</v>
      </c>
      <c r="C55" s="14" t="s">
        <v>153</v>
      </c>
      <c r="D55" s="14" t="s">
        <v>47</v>
      </c>
      <c r="E55" s="14" t="s">
        <v>151</v>
      </c>
      <c r="F55" s="15">
        <v>45774</v>
      </c>
      <c r="G55" s="15">
        <v>45799</v>
      </c>
      <c r="H55" s="14" t="s">
        <v>152</v>
      </c>
      <c r="I55" s="16">
        <f t="shared" si="1"/>
        <v>2406560.86</v>
      </c>
      <c r="J55" s="16">
        <v>0</v>
      </c>
      <c r="K55" s="16">
        <v>2406560.86</v>
      </c>
    </row>
    <row r="56" spans="1:11" ht="40.5" x14ac:dyDescent="0.25">
      <c r="A56" s="14" t="s">
        <v>132</v>
      </c>
      <c r="B56" s="14" t="s">
        <v>133</v>
      </c>
      <c r="C56" s="14" t="s">
        <v>154</v>
      </c>
      <c r="D56" s="14" t="s">
        <v>155</v>
      </c>
      <c r="E56" s="14" t="s">
        <v>151</v>
      </c>
      <c r="F56" s="15">
        <v>45774</v>
      </c>
      <c r="G56" s="15">
        <v>45799</v>
      </c>
      <c r="H56" s="14" t="s">
        <v>152</v>
      </c>
      <c r="I56" s="16">
        <f t="shared" si="1"/>
        <v>30.43</v>
      </c>
      <c r="J56" s="16">
        <v>0</v>
      </c>
      <c r="K56" s="16">
        <v>30.43</v>
      </c>
    </row>
    <row r="57" spans="1:11" ht="40.5" x14ac:dyDescent="0.25">
      <c r="A57" s="14" t="s">
        <v>132</v>
      </c>
      <c r="B57" s="14" t="s">
        <v>133</v>
      </c>
      <c r="C57" s="14" t="s">
        <v>150</v>
      </c>
      <c r="D57" s="14" t="s">
        <v>42</v>
      </c>
      <c r="E57" s="14" t="s">
        <v>156</v>
      </c>
      <c r="F57" s="15">
        <v>45774</v>
      </c>
      <c r="G57" s="15">
        <v>45799</v>
      </c>
      <c r="H57" s="14" t="s">
        <v>157</v>
      </c>
      <c r="I57" s="16">
        <f t="shared" si="1"/>
        <v>1119353.44</v>
      </c>
      <c r="J57" s="16">
        <v>0</v>
      </c>
      <c r="K57" s="16">
        <v>1119353.44</v>
      </c>
    </row>
    <row r="58" spans="1:11" ht="20.25" x14ac:dyDescent="0.25">
      <c r="A58" s="14" t="s">
        <v>158</v>
      </c>
      <c r="B58" s="14" t="s">
        <v>159</v>
      </c>
      <c r="C58" s="14">
        <v>235301</v>
      </c>
      <c r="D58" s="14" t="s">
        <v>160</v>
      </c>
      <c r="E58" s="14" t="s">
        <v>161</v>
      </c>
      <c r="F58" s="15">
        <v>45744</v>
      </c>
      <c r="G58" s="15">
        <v>45796</v>
      </c>
      <c r="H58" s="14" t="s">
        <v>162</v>
      </c>
      <c r="I58" s="16">
        <f t="shared" si="1"/>
        <v>63987.98</v>
      </c>
      <c r="J58" s="16">
        <v>2711.36</v>
      </c>
      <c r="K58" s="16">
        <v>61276.62</v>
      </c>
    </row>
    <row r="59" spans="1:11" ht="40.5" x14ac:dyDescent="0.25">
      <c r="A59" s="14" t="s">
        <v>163</v>
      </c>
      <c r="B59" s="14" t="s">
        <v>164</v>
      </c>
      <c r="C59" s="14">
        <v>239101</v>
      </c>
      <c r="D59" s="14" t="s">
        <v>165</v>
      </c>
      <c r="E59" s="14" t="s">
        <v>166</v>
      </c>
      <c r="F59" s="15">
        <v>45792</v>
      </c>
      <c r="G59" s="15">
        <v>45805</v>
      </c>
      <c r="H59" s="14" t="s">
        <v>167</v>
      </c>
      <c r="I59" s="16">
        <f t="shared" si="1"/>
        <v>95479.7</v>
      </c>
      <c r="J59" s="16">
        <v>4045.75</v>
      </c>
      <c r="K59" s="16">
        <v>91433.95</v>
      </c>
    </row>
    <row r="60" spans="1:11" ht="40.5" x14ac:dyDescent="0.25">
      <c r="A60" s="14" t="s">
        <v>168</v>
      </c>
      <c r="B60" s="14" t="s">
        <v>169</v>
      </c>
      <c r="C60" s="14">
        <v>221501</v>
      </c>
      <c r="D60" s="14" t="s">
        <v>42</v>
      </c>
      <c r="E60" s="14" t="s">
        <v>170</v>
      </c>
      <c r="F60" s="15">
        <v>45775</v>
      </c>
      <c r="G60" s="15">
        <v>45799</v>
      </c>
      <c r="H60" s="14" t="s">
        <v>171</v>
      </c>
      <c r="I60" s="16">
        <f t="shared" si="1"/>
        <v>790445.04</v>
      </c>
      <c r="J60" s="16">
        <v>0</v>
      </c>
      <c r="K60" s="16">
        <v>790445.04</v>
      </c>
    </row>
    <row r="61" spans="1:11" ht="40.5" x14ac:dyDescent="0.25">
      <c r="A61" s="14" t="s">
        <v>168</v>
      </c>
      <c r="B61" s="14" t="s">
        <v>169</v>
      </c>
      <c r="C61" s="14" t="s">
        <v>153</v>
      </c>
      <c r="D61" s="14" t="s">
        <v>47</v>
      </c>
      <c r="E61" s="14" t="s">
        <v>172</v>
      </c>
      <c r="F61" s="15">
        <v>45775</v>
      </c>
      <c r="G61" s="15">
        <v>45800</v>
      </c>
      <c r="H61" s="14" t="s">
        <v>173</v>
      </c>
      <c r="I61" s="16">
        <f t="shared" si="1"/>
        <v>6228.41</v>
      </c>
      <c r="J61" s="16">
        <v>0</v>
      </c>
      <c r="K61" s="16">
        <v>6228.41</v>
      </c>
    </row>
    <row r="62" spans="1:11" ht="60.75" x14ac:dyDescent="0.25">
      <c r="A62" s="14" t="s">
        <v>168</v>
      </c>
      <c r="B62" s="14" t="s">
        <v>169</v>
      </c>
      <c r="C62" s="14" t="s">
        <v>153</v>
      </c>
      <c r="D62" s="14" t="s">
        <v>47</v>
      </c>
      <c r="E62" s="14" t="s">
        <v>174</v>
      </c>
      <c r="F62" s="15">
        <v>45775</v>
      </c>
      <c r="G62" s="15">
        <v>45800</v>
      </c>
      <c r="H62" s="14" t="s">
        <v>175</v>
      </c>
      <c r="I62" s="16">
        <f t="shared" si="1"/>
        <v>15598.5</v>
      </c>
      <c r="J62" s="16">
        <v>0</v>
      </c>
      <c r="K62" s="16">
        <v>15598.5</v>
      </c>
    </row>
    <row r="63" spans="1:11" ht="40.5" x14ac:dyDescent="0.25">
      <c r="A63" s="14" t="s">
        <v>168</v>
      </c>
      <c r="B63" s="14" t="s">
        <v>169</v>
      </c>
      <c r="C63" s="14">
        <v>221501</v>
      </c>
      <c r="D63" s="14" t="s">
        <v>42</v>
      </c>
      <c r="E63" s="14" t="s">
        <v>176</v>
      </c>
      <c r="F63" s="15">
        <v>45782</v>
      </c>
      <c r="G63" s="15">
        <v>45800</v>
      </c>
      <c r="H63" s="14" t="s">
        <v>177</v>
      </c>
      <c r="I63" s="16">
        <f t="shared" si="1"/>
        <v>20458.98</v>
      </c>
      <c r="J63" s="16">
        <v>0</v>
      </c>
      <c r="K63" s="16">
        <v>20458.98</v>
      </c>
    </row>
    <row r="64" spans="1:11" ht="60.75" x14ac:dyDescent="0.25">
      <c r="A64" s="14" t="s">
        <v>178</v>
      </c>
      <c r="B64" s="14" t="s">
        <v>179</v>
      </c>
      <c r="C64" s="14">
        <v>227206</v>
      </c>
      <c r="D64" s="14" t="s">
        <v>98</v>
      </c>
      <c r="E64" s="14" t="s">
        <v>180</v>
      </c>
      <c r="F64" s="15">
        <v>45762</v>
      </c>
      <c r="G64" s="15">
        <v>45797</v>
      </c>
      <c r="H64" s="14" t="s">
        <v>181</v>
      </c>
      <c r="I64" s="16">
        <f t="shared" si="1"/>
        <v>109655.03999999999</v>
      </c>
      <c r="J64" s="16">
        <v>5808</v>
      </c>
      <c r="K64" s="16">
        <v>103847.03999999999</v>
      </c>
    </row>
    <row r="65" spans="1:11" ht="60.75" x14ac:dyDescent="0.25">
      <c r="A65" s="14" t="s">
        <v>178</v>
      </c>
      <c r="B65" s="14" t="s">
        <v>179</v>
      </c>
      <c r="C65" s="14">
        <v>227206</v>
      </c>
      <c r="D65" s="14" t="s">
        <v>98</v>
      </c>
      <c r="E65" s="14" t="s">
        <v>182</v>
      </c>
      <c r="F65" s="15">
        <v>45762</v>
      </c>
      <c r="G65" s="15">
        <v>45797</v>
      </c>
      <c r="H65" s="14" t="s">
        <v>181</v>
      </c>
      <c r="I65" s="16">
        <f t="shared" si="1"/>
        <v>6749.6</v>
      </c>
      <c r="J65" s="16">
        <v>286</v>
      </c>
      <c r="K65" s="16">
        <v>6463.6</v>
      </c>
    </row>
    <row r="66" spans="1:11" ht="60.75" x14ac:dyDescent="0.25">
      <c r="A66" s="14" t="s">
        <v>178</v>
      </c>
      <c r="B66" s="14" t="s">
        <v>179</v>
      </c>
      <c r="C66" s="14">
        <v>227206</v>
      </c>
      <c r="D66" s="14" t="s">
        <v>98</v>
      </c>
      <c r="E66" s="14" t="s">
        <v>183</v>
      </c>
      <c r="F66" s="15">
        <v>45762</v>
      </c>
      <c r="G66" s="15">
        <v>45797</v>
      </c>
      <c r="H66" s="14" t="s">
        <v>181</v>
      </c>
      <c r="I66" s="16">
        <f t="shared" si="1"/>
        <v>107065</v>
      </c>
      <c r="J66" s="16">
        <v>5462.5</v>
      </c>
      <c r="K66" s="16">
        <v>101602.5</v>
      </c>
    </row>
    <row r="67" spans="1:11" ht="40.5" x14ac:dyDescent="0.25">
      <c r="A67" s="14" t="s">
        <v>184</v>
      </c>
      <c r="B67" s="14" t="s">
        <v>185</v>
      </c>
      <c r="C67" s="14">
        <v>221701</v>
      </c>
      <c r="D67" s="14" t="s">
        <v>186</v>
      </c>
      <c r="E67" s="14" t="s">
        <v>187</v>
      </c>
      <c r="F67" s="15">
        <v>45778</v>
      </c>
      <c r="G67" s="15">
        <v>45798</v>
      </c>
      <c r="H67" s="14" t="s">
        <v>188</v>
      </c>
      <c r="I67" s="16">
        <f t="shared" si="1"/>
        <v>13785</v>
      </c>
      <c r="J67" s="16">
        <v>0</v>
      </c>
      <c r="K67" s="16">
        <v>13785</v>
      </c>
    </row>
    <row r="68" spans="1:11" ht="40.5" x14ac:dyDescent="0.25">
      <c r="A68" s="19" t="s">
        <v>189</v>
      </c>
      <c r="B68" s="14" t="s">
        <v>190</v>
      </c>
      <c r="C68" s="14">
        <v>221801</v>
      </c>
      <c r="D68" s="14" t="s">
        <v>191</v>
      </c>
      <c r="E68" s="14" t="s">
        <v>192</v>
      </c>
      <c r="F68" s="15">
        <v>45778</v>
      </c>
      <c r="G68" s="15">
        <v>45800</v>
      </c>
      <c r="H68" s="14" t="s">
        <v>193</v>
      </c>
      <c r="I68" s="16">
        <f t="shared" si="1"/>
        <v>5469</v>
      </c>
      <c r="J68" s="16">
        <v>0</v>
      </c>
      <c r="K68" s="16">
        <v>5469</v>
      </c>
    </row>
    <row r="69" spans="1:11" ht="60.75" x14ac:dyDescent="0.25">
      <c r="A69" s="19" t="s">
        <v>194</v>
      </c>
      <c r="B69" s="14" t="s">
        <v>195</v>
      </c>
      <c r="C69" s="14">
        <v>215201</v>
      </c>
      <c r="D69" s="14" t="s">
        <v>196</v>
      </c>
      <c r="E69" s="14" t="s">
        <v>197</v>
      </c>
      <c r="F69" s="15">
        <v>45805</v>
      </c>
      <c r="G69" s="15">
        <v>45805</v>
      </c>
      <c r="H69" s="14" t="s">
        <v>198</v>
      </c>
      <c r="I69" s="16">
        <f t="shared" si="1"/>
        <v>9902.83</v>
      </c>
      <c r="J69" s="16">
        <v>0</v>
      </c>
      <c r="K69" s="16">
        <v>9902.83</v>
      </c>
    </row>
    <row r="70" spans="1:11" ht="60.75" x14ac:dyDescent="0.25">
      <c r="A70" s="19" t="s">
        <v>194</v>
      </c>
      <c r="B70" s="14" t="s">
        <v>195</v>
      </c>
      <c r="C70" s="14">
        <v>215201</v>
      </c>
      <c r="D70" s="14" t="s">
        <v>196</v>
      </c>
      <c r="E70" s="14" t="s">
        <v>199</v>
      </c>
      <c r="F70" s="15">
        <v>45805</v>
      </c>
      <c r="G70" s="15">
        <v>45805</v>
      </c>
      <c r="H70" s="14" t="s">
        <v>200</v>
      </c>
      <c r="I70" s="16">
        <f t="shared" si="1"/>
        <v>9712.5</v>
      </c>
      <c r="J70" s="16">
        <v>0</v>
      </c>
      <c r="K70" s="16">
        <v>9712.5</v>
      </c>
    </row>
    <row r="71" spans="1:11" ht="60.75" x14ac:dyDescent="0.25">
      <c r="A71" s="19" t="s">
        <v>194</v>
      </c>
      <c r="B71" s="14" t="s">
        <v>195</v>
      </c>
      <c r="C71" s="14">
        <v>215201</v>
      </c>
      <c r="D71" s="14" t="s">
        <v>196</v>
      </c>
      <c r="E71" s="14" t="s">
        <v>201</v>
      </c>
      <c r="F71" s="15">
        <v>45805</v>
      </c>
      <c r="G71" s="15">
        <v>45805</v>
      </c>
      <c r="H71" s="14" t="s">
        <v>202</v>
      </c>
      <c r="I71" s="16">
        <f t="shared" si="1"/>
        <v>1169.32</v>
      </c>
      <c r="J71" s="16">
        <v>0</v>
      </c>
      <c r="K71" s="16">
        <v>1169.32</v>
      </c>
    </row>
    <row r="72" spans="1:11" ht="20.25" x14ac:dyDescent="0.25">
      <c r="A72" s="19" t="s">
        <v>203</v>
      </c>
      <c r="B72" s="14" t="s">
        <v>204</v>
      </c>
      <c r="C72" s="14">
        <v>228702</v>
      </c>
      <c r="D72" s="14" t="s">
        <v>33</v>
      </c>
      <c r="E72" s="14" t="s">
        <v>205</v>
      </c>
      <c r="F72" s="15">
        <v>45797</v>
      </c>
      <c r="G72" s="15">
        <v>45804</v>
      </c>
      <c r="H72" s="14" t="s">
        <v>35</v>
      </c>
      <c r="I72" s="16">
        <f t="shared" si="1"/>
        <v>70800</v>
      </c>
      <c r="J72" s="16">
        <v>16800</v>
      </c>
      <c r="K72" s="16">
        <v>54000</v>
      </c>
    </row>
    <row r="73" spans="1:11" ht="20.25" x14ac:dyDescent="0.25">
      <c r="A73" s="19" t="s">
        <v>203</v>
      </c>
      <c r="B73" s="14" t="s">
        <v>204</v>
      </c>
      <c r="C73" s="14">
        <v>228702</v>
      </c>
      <c r="D73" s="14" t="s">
        <v>33</v>
      </c>
      <c r="E73" s="14" t="s">
        <v>206</v>
      </c>
      <c r="F73" s="15">
        <v>45797</v>
      </c>
      <c r="G73" s="15">
        <v>45804</v>
      </c>
      <c r="H73" s="14" t="s">
        <v>35</v>
      </c>
      <c r="I73" s="16">
        <f t="shared" si="1"/>
        <v>59000</v>
      </c>
      <c r="J73" s="16">
        <v>14000</v>
      </c>
      <c r="K73" s="16">
        <v>45000</v>
      </c>
    </row>
    <row r="74" spans="1:11" ht="20.25" x14ac:dyDescent="0.25">
      <c r="A74" s="19" t="s">
        <v>203</v>
      </c>
      <c r="B74" s="14" t="s">
        <v>204</v>
      </c>
      <c r="C74" s="14">
        <v>228702</v>
      </c>
      <c r="D74" s="14" t="s">
        <v>33</v>
      </c>
      <c r="E74" s="14" t="s">
        <v>207</v>
      </c>
      <c r="F74" s="15">
        <v>45797</v>
      </c>
      <c r="G74" s="15">
        <v>45804</v>
      </c>
      <c r="H74" s="14" t="s">
        <v>35</v>
      </c>
      <c r="I74" s="16">
        <f t="shared" si="1"/>
        <v>70800</v>
      </c>
      <c r="J74" s="16">
        <v>16800</v>
      </c>
      <c r="K74" s="16">
        <v>54000</v>
      </c>
    </row>
    <row r="75" spans="1:11" ht="40.5" x14ac:dyDescent="0.25">
      <c r="A75" s="19" t="s">
        <v>208</v>
      </c>
      <c r="B75" s="14" t="s">
        <v>209</v>
      </c>
      <c r="C75" s="14">
        <v>221701</v>
      </c>
      <c r="D75" s="14" t="s">
        <v>186</v>
      </c>
      <c r="E75" s="14" t="s">
        <v>210</v>
      </c>
      <c r="F75" s="15">
        <v>45783</v>
      </c>
      <c r="G75" s="15">
        <v>45805</v>
      </c>
      <c r="H75" s="14" t="s">
        <v>211</v>
      </c>
      <c r="I75" s="16">
        <f t="shared" si="1"/>
        <v>9565</v>
      </c>
      <c r="J75" s="16">
        <v>0</v>
      </c>
      <c r="K75" s="16">
        <v>9565</v>
      </c>
    </row>
    <row r="76" spans="1:11" ht="60.75" x14ac:dyDescent="0.25">
      <c r="A76" s="19" t="s">
        <v>212</v>
      </c>
      <c r="B76" s="14" t="s">
        <v>213</v>
      </c>
      <c r="C76" s="19" t="s">
        <v>214</v>
      </c>
      <c r="D76" s="14" t="s">
        <v>186</v>
      </c>
      <c r="E76" s="14" t="s">
        <v>215</v>
      </c>
      <c r="F76" s="15">
        <v>45778</v>
      </c>
      <c r="G76" s="15">
        <v>45805</v>
      </c>
      <c r="H76" s="14" t="s">
        <v>216</v>
      </c>
      <c r="I76" s="16">
        <f t="shared" si="1"/>
        <v>660</v>
      </c>
      <c r="J76" s="16">
        <v>0</v>
      </c>
      <c r="K76" s="16">
        <v>660</v>
      </c>
    </row>
    <row r="77" spans="1:11" ht="60.75" x14ac:dyDescent="0.25">
      <c r="A77" s="19" t="s">
        <v>212</v>
      </c>
      <c r="B77" s="14" t="s">
        <v>213</v>
      </c>
      <c r="C77" s="19" t="s">
        <v>214</v>
      </c>
      <c r="D77" s="14" t="s">
        <v>186</v>
      </c>
      <c r="E77" s="14" t="s">
        <v>215</v>
      </c>
      <c r="F77" s="15">
        <v>45778</v>
      </c>
      <c r="G77" s="15">
        <v>45805</v>
      </c>
      <c r="H77" s="14" t="s">
        <v>216</v>
      </c>
      <c r="I77" s="16">
        <f t="shared" si="1"/>
        <v>660</v>
      </c>
      <c r="J77" s="16">
        <v>0</v>
      </c>
      <c r="K77" s="16">
        <v>660</v>
      </c>
    </row>
    <row r="78" spans="1:11" ht="60.75" x14ac:dyDescent="0.25">
      <c r="A78" s="19" t="s">
        <v>212</v>
      </c>
      <c r="B78" s="14" t="s">
        <v>213</v>
      </c>
      <c r="C78" s="19" t="s">
        <v>214</v>
      </c>
      <c r="D78" s="14" t="s">
        <v>186</v>
      </c>
      <c r="E78" s="14" t="s">
        <v>215</v>
      </c>
      <c r="F78" s="15">
        <v>45778</v>
      </c>
      <c r="G78" s="15">
        <v>45805</v>
      </c>
      <c r="H78" s="14" t="s">
        <v>216</v>
      </c>
      <c r="I78" s="16">
        <f t="shared" si="1"/>
        <v>660</v>
      </c>
      <c r="J78" s="16">
        <v>0</v>
      </c>
      <c r="K78" s="16">
        <v>660</v>
      </c>
    </row>
    <row r="79" spans="1:11" ht="60.75" x14ac:dyDescent="0.25">
      <c r="A79" s="19" t="s">
        <v>212</v>
      </c>
      <c r="B79" s="14" t="s">
        <v>213</v>
      </c>
      <c r="C79" s="19" t="s">
        <v>214</v>
      </c>
      <c r="D79" s="14" t="s">
        <v>186</v>
      </c>
      <c r="E79" s="14" t="s">
        <v>215</v>
      </c>
      <c r="F79" s="15">
        <v>45778</v>
      </c>
      <c r="G79" s="15">
        <v>45805</v>
      </c>
      <c r="H79" s="14" t="s">
        <v>216</v>
      </c>
      <c r="I79" s="16">
        <f t="shared" si="1"/>
        <v>1140</v>
      </c>
      <c r="J79" s="16">
        <v>0</v>
      </c>
      <c r="K79" s="16">
        <v>1140</v>
      </c>
    </row>
    <row r="80" spans="1:11" ht="60.75" x14ac:dyDescent="0.25">
      <c r="A80" s="19" t="s">
        <v>212</v>
      </c>
      <c r="B80" s="14" t="s">
        <v>213</v>
      </c>
      <c r="C80" s="19" t="s">
        <v>214</v>
      </c>
      <c r="D80" s="14" t="s">
        <v>186</v>
      </c>
      <c r="E80" s="14" t="s">
        <v>215</v>
      </c>
      <c r="F80" s="15">
        <v>45778</v>
      </c>
      <c r="G80" s="15">
        <v>45805</v>
      </c>
      <c r="H80" s="14" t="s">
        <v>216</v>
      </c>
      <c r="I80" s="16">
        <f t="shared" si="1"/>
        <v>660</v>
      </c>
      <c r="J80" s="16">
        <v>0</v>
      </c>
      <c r="K80" s="16">
        <v>660</v>
      </c>
    </row>
    <row r="81" spans="1:11" ht="60.75" x14ac:dyDescent="0.25">
      <c r="A81" s="19" t="s">
        <v>212</v>
      </c>
      <c r="B81" s="14" t="s">
        <v>213</v>
      </c>
      <c r="C81" s="19" t="s">
        <v>214</v>
      </c>
      <c r="D81" s="14" t="s">
        <v>186</v>
      </c>
      <c r="E81" s="14" t="s">
        <v>215</v>
      </c>
      <c r="F81" s="15">
        <v>45778</v>
      </c>
      <c r="G81" s="15">
        <v>45805</v>
      </c>
      <c r="H81" s="14" t="s">
        <v>216</v>
      </c>
      <c r="I81" s="16">
        <f t="shared" si="1"/>
        <v>1320</v>
      </c>
      <c r="J81" s="16">
        <v>0</v>
      </c>
      <c r="K81" s="16">
        <v>1320</v>
      </c>
    </row>
    <row r="82" spans="1:11" ht="60.75" x14ac:dyDescent="0.25">
      <c r="A82" s="19" t="s">
        <v>212</v>
      </c>
      <c r="B82" s="14" t="s">
        <v>213</v>
      </c>
      <c r="C82" s="19" t="s">
        <v>214</v>
      </c>
      <c r="D82" s="14" t="s">
        <v>186</v>
      </c>
      <c r="E82" s="14" t="s">
        <v>215</v>
      </c>
      <c r="F82" s="15">
        <v>45778</v>
      </c>
      <c r="G82" s="15">
        <v>45805</v>
      </c>
      <c r="H82" s="14" t="s">
        <v>216</v>
      </c>
      <c r="I82" s="16">
        <f t="shared" si="1"/>
        <v>2700</v>
      </c>
      <c r="J82" s="16">
        <v>0</v>
      </c>
      <c r="K82" s="16">
        <v>2700</v>
      </c>
    </row>
    <row r="83" spans="1:11" ht="60.75" x14ac:dyDescent="0.25">
      <c r="A83" s="19" t="s">
        <v>212</v>
      </c>
      <c r="B83" s="14" t="s">
        <v>213</v>
      </c>
      <c r="C83" s="19" t="s">
        <v>214</v>
      </c>
      <c r="D83" s="14" t="s">
        <v>186</v>
      </c>
      <c r="E83" s="14" t="s">
        <v>215</v>
      </c>
      <c r="F83" s="15">
        <v>45778</v>
      </c>
      <c r="G83" s="15">
        <v>45805</v>
      </c>
      <c r="H83" s="14" t="s">
        <v>216</v>
      </c>
      <c r="I83" s="16">
        <f t="shared" si="1"/>
        <v>660</v>
      </c>
      <c r="J83" s="16">
        <v>0</v>
      </c>
      <c r="K83" s="16">
        <v>660</v>
      </c>
    </row>
    <row r="84" spans="1:11" ht="81" x14ac:dyDescent="0.25">
      <c r="A84" s="19" t="s">
        <v>217</v>
      </c>
      <c r="B84" s="14" t="s">
        <v>218</v>
      </c>
      <c r="C84" s="14">
        <v>227208</v>
      </c>
      <c r="D84" s="14" t="s">
        <v>80</v>
      </c>
      <c r="E84" s="14" t="s">
        <v>219</v>
      </c>
      <c r="F84" s="15">
        <v>45727</v>
      </c>
      <c r="G84" s="15">
        <v>45777</v>
      </c>
      <c r="H84" s="14" t="s">
        <v>220</v>
      </c>
      <c r="I84" s="16">
        <f t="shared" si="1"/>
        <v>731541</v>
      </c>
      <c r="J84" s="16">
        <v>30997.5</v>
      </c>
      <c r="K84" s="16">
        <v>700543.5</v>
      </c>
    </row>
    <row r="85" spans="1:11" ht="40.5" x14ac:dyDescent="0.25">
      <c r="A85" s="19" t="s">
        <v>217</v>
      </c>
      <c r="B85" s="14" t="s">
        <v>218</v>
      </c>
      <c r="C85" s="14">
        <v>227208</v>
      </c>
      <c r="D85" s="14" t="s">
        <v>80</v>
      </c>
      <c r="E85" s="14" t="s">
        <v>221</v>
      </c>
      <c r="F85" s="15">
        <v>45743</v>
      </c>
      <c r="G85" s="15">
        <v>45777</v>
      </c>
      <c r="H85" s="14" t="s">
        <v>222</v>
      </c>
      <c r="I85" s="16">
        <f t="shared" si="1"/>
        <v>234466</v>
      </c>
      <c r="J85" s="16">
        <v>9935</v>
      </c>
      <c r="K85" s="16">
        <v>224531</v>
      </c>
    </row>
    <row r="86" spans="1:11" ht="40.5" x14ac:dyDescent="0.25">
      <c r="A86" s="19" t="s">
        <v>217</v>
      </c>
      <c r="B86" s="14" t="s">
        <v>218</v>
      </c>
      <c r="C86" s="14">
        <v>227106</v>
      </c>
      <c r="D86" s="14" t="s">
        <v>223</v>
      </c>
      <c r="E86" s="14" t="s">
        <v>224</v>
      </c>
      <c r="F86" s="15">
        <v>45790</v>
      </c>
      <c r="G86" s="15">
        <v>45796</v>
      </c>
      <c r="H86" s="14" t="s">
        <v>225</v>
      </c>
      <c r="I86" s="16">
        <f t="shared" si="1"/>
        <v>199900</v>
      </c>
      <c r="J86" s="16">
        <v>17618.310000000001</v>
      </c>
      <c r="K86" s="16">
        <v>182281.69</v>
      </c>
    </row>
    <row r="87" spans="1:11" ht="60.75" x14ac:dyDescent="0.25">
      <c r="A87" s="19" t="s">
        <v>217</v>
      </c>
      <c r="B87" s="14" t="s">
        <v>218</v>
      </c>
      <c r="C87" s="14">
        <v>227207</v>
      </c>
      <c r="D87" s="14" t="s">
        <v>226</v>
      </c>
      <c r="E87" s="14" t="s">
        <v>227</v>
      </c>
      <c r="F87" s="15">
        <v>45785</v>
      </c>
      <c r="G87" s="15">
        <v>45797</v>
      </c>
      <c r="H87" s="14" t="s">
        <v>228</v>
      </c>
      <c r="I87" s="16">
        <f t="shared" si="1"/>
        <v>105374</v>
      </c>
      <c r="J87" s="16">
        <v>4465</v>
      </c>
      <c r="K87" s="16">
        <v>100909</v>
      </c>
    </row>
    <row r="88" spans="1:11" ht="20.25" x14ac:dyDescent="0.25">
      <c r="A88" s="19" t="s">
        <v>229</v>
      </c>
      <c r="B88" s="14" t="s">
        <v>230</v>
      </c>
      <c r="C88" s="14">
        <v>228702</v>
      </c>
      <c r="D88" s="14" t="s">
        <v>33</v>
      </c>
      <c r="E88" s="14" t="s">
        <v>231</v>
      </c>
      <c r="F88" s="15">
        <v>45792</v>
      </c>
      <c r="G88" s="15">
        <v>45799</v>
      </c>
      <c r="H88" s="14" t="s">
        <v>35</v>
      </c>
      <c r="I88" s="16">
        <f t="shared" si="1"/>
        <v>4720</v>
      </c>
      <c r="J88" s="16">
        <v>1120</v>
      </c>
      <c r="K88" s="16">
        <v>3600</v>
      </c>
    </row>
    <row r="89" spans="1:11" ht="20.25" x14ac:dyDescent="0.25">
      <c r="A89" s="19" t="s">
        <v>229</v>
      </c>
      <c r="B89" s="14" t="s">
        <v>230</v>
      </c>
      <c r="C89" s="14">
        <v>228702</v>
      </c>
      <c r="D89" s="14" t="s">
        <v>33</v>
      </c>
      <c r="E89" s="14" t="s">
        <v>232</v>
      </c>
      <c r="F89" s="15">
        <v>45792</v>
      </c>
      <c r="G89" s="15">
        <v>45804</v>
      </c>
      <c r="H89" s="14" t="s">
        <v>35</v>
      </c>
      <c r="I89" s="16">
        <f t="shared" si="1"/>
        <v>4720</v>
      </c>
      <c r="J89" s="16">
        <v>1120</v>
      </c>
      <c r="K89" s="16">
        <v>3600</v>
      </c>
    </row>
    <row r="90" spans="1:11" ht="20.25" x14ac:dyDescent="0.25">
      <c r="A90" s="19" t="s">
        <v>229</v>
      </c>
      <c r="B90" s="14" t="s">
        <v>230</v>
      </c>
      <c r="C90" s="14">
        <v>228702</v>
      </c>
      <c r="D90" s="14" t="s">
        <v>33</v>
      </c>
      <c r="E90" s="14" t="s">
        <v>233</v>
      </c>
      <c r="F90" s="15">
        <v>45796</v>
      </c>
      <c r="G90" s="15">
        <v>45804</v>
      </c>
      <c r="H90" s="14" t="s">
        <v>35</v>
      </c>
      <c r="I90" s="16">
        <f t="shared" si="1"/>
        <v>21830</v>
      </c>
      <c r="J90" s="16">
        <v>5180</v>
      </c>
      <c r="K90" s="16">
        <v>16650</v>
      </c>
    </row>
    <row r="91" spans="1:11" ht="20.25" x14ac:dyDescent="0.25">
      <c r="A91" s="19" t="s">
        <v>229</v>
      </c>
      <c r="B91" s="14" t="s">
        <v>230</v>
      </c>
      <c r="C91" s="14">
        <v>228702</v>
      </c>
      <c r="D91" s="14" t="s">
        <v>33</v>
      </c>
      <c r="E91" s="14" t="s">
        <v>234</v>
      </c>
      <c r="F91" s="15">
        <v>45792</v>
      </c>
      <c r="G91" s="15">
        <v>45804</v>
      </c>
      <c r="H91" s="14" t="s">
        <v>35</v>
      </c>
      <c r="I91" s="16">
        <f t="shared" si="1"/>
        <v>59000</v>
      </c>
      <c r="J91" s="16">
        <v>14000</v>
      </c>
      <c r="K91" s="16">
        <v>45000</v>
      </c>
    </row>
    <row r="92" spans="1:11" ht="20.25" x14ac:dyDescent="0.25">
      <c r="A92" s="19" t="s">
        <v>229</v>
      </c>
      <c r="B92" s="14" t="s">
        <v>230</v>
      </c>
      <c r="C92" s="14">
        <v>228702</v>
      </c>
      <c r="D92" s="14" t="s">
        <v>33</v>
      </c>
      <c r="E92" s="14" t="s">
        <v>235</v>
      </c>
      <c r="F92" s="15">
        <v>45792</v>
      </c>
      <c r="G92" s="15">
        <v>45804</v>
      </c>
      <c r="H92" s="14" t="s">
        <v>35</v>
      </c>
      <c r="I92" s="16">
        <f t="shared" ref="I92:I155" si="2">K92+J92</f>
        <v>23600</v>
      </c>
      <c r="J92" s="16">
        <v>5600</v>
      </c>
      <c r="K92" s="16">
        <v>18000</v>
      </c>
    </row>
    <row r="93" spans="1:11" ht="20.25" x14ac:dyDescent="0.25">
      <c r="A93" s="19" t="s">
        <v>229</v>
      </c>
      <c r="B93" s="14" t="s">
        <v>230</v>
      </c>
      <c r="C93" s="14">
        <v>228702</v>
      </c>
      <c r="D93" s="14" t="s">
        <v>33</v>
      </c>
      <c r="E93" s="14" t="s">
        <v>236</v>
      </c>
      <c r="F93" s="15">
        <v>45792</v>
      </c>
      <c r="G93" s="15">
        <v>45804</v>
      </c>
      <c r="H93" s="14" t="s">
        <v>35</v>
      </c>
      <c r="I93" s="16">
        <f t="shared" si="2"/>
        <v>23600</v>
      </c>
      <c r="J93" s="16">
        <v>5600</v>
      </c>
      <c r="K93" s="16">
        <v>18000</v>
      </c>
    </row>
    <row r="94" spans="1:11" ht="20.25" x14ac:dyDescent="0.25">
      <c r="A94" s="19" t="s">
        <v>237</v>
      </c>
      <c r="B94" s="14" t="s">
        <v>238</v>
      </c>
      <c r="C94" s="14">
        <v>228702</v>
      </c>
      <c r="D94" s="14" t="s">
        <v>33</v>
      </c>
      <c r="E94" s="14" t="s">
        <v>239</v>
      </c>
      <c r="F94" s="15">
        <v>45793</v>
      </c>
      <c r="G94" s="15">
        <v>45804</v>
      </c>
      <c r="H94" s="14" t="s">
        <v>35</v>
      </c>
      <c r="I94" s="16">
        <f t="shared" si="2"/>
        <v>4720</v>
      </c>
      <c r="J94" s="16">
        <v>1120</v>
      </c>
      <c r="K94" s="16">
        <v>3600</v>
      </c>
    </row>
    <row r="95" spans="1:11" ht="20.25" x14ac:dyDescent="0.25">
      <c r="A95" s="19" t="s">
        <v>237</v>
      </c>
      <c r="B95" s="14" t="s">
        <v>238</v>
      </c>
      <c r="C95" s="14">
        <v>228702</v>
      </c>
      <c r="D95" s="14" t="s">
        <v>33</v>
      </c>
      <c r="E95" s="14" t="s">
        <v>240</v>
      </c>
      <c r="F95" s="15">
        <v>45793</v>
      </c>
      <c r="G95" s="15">
        <v>45804</v>
      </c>
      <c r="H95" s="14" t="s">
        <v>35</v>
      </c>
      <c r="I95" s="16">
        <f t="shared" si="2"/>
        <v>59000</v>
      </c>
      <c r="J95" s="16">
        <v>14000</v>
      </c>
      <c r="K95" s="16">
        <v>45000</v>
      </c>
    </row>
    <row r="96" spans="1:11" ht="40.5" x14ac:dyDescent="0.25">
      <c r="A96" s="19" t="s">
        <v>241</v>
      </c>
      <c r="B96" s="14" t="s">
        <v>242</v>
      </c>
      <c r="C96" s="14">
        <v>241401</v>
      </c>
      <c r="D96" s="14" t="s">
        <v>108</v>
      </c>
      <c r="E96" s="14" t="s">
        <v>243</v>
      </c>
      <c r="F96" s="15">
        <v>45771</v>
      </c>
      <c r="G96" s="15">
        <v>45806</v>
      </c>
      <c r="H96" s="14" t="s">
        <v>244</v>
      </c>
      <c r="I96" s="16">
        <f t="shared" si="2"/>
        <v>27400</v>
      </c>
      <c r="J96" s="16">
        <v>1370</v>
      </c>
      <c r="K96" s="16">
        <v>26030</v>
      </c>
    </row>
    <row r="97" spans="1:11" ht="40.5" x14ac:dyDescent="0.25">
      <c r="A97" s="19" t="s">
        <v>245</v>
      </c>
      <c r="B97" s="14" t="s">
        <v>246</v>
      </c>
      <c r="C97" s="14">
        <v>241401</v>
      </c>
      <c r="D97" s="14" t="s">
        <v>108</v>
      </c>
      <c r="E97" s="14" t="s">
        <v>247</v>
      </c>
      <c r="F97" s="15">
        <v>45779</v>
      </c>
      <c r="G97" s="15">
        <v>45807</v>
      </c>
      <c r="H97" s="14" t="s">
        <v>248</v>
      </c>
      <c r="I97" s="16">
        <f t="shared" si="2"/>
        <v>6200</v>
      </c>
      <c r="J97" s="16">
        <v>0</v>
      </c>
      <c r="K97" s="16">
        <v>6200</v>
      </c>
    </row>
    <row r="98" spans="1:11" ht="40.5" x14ac:dyDescent="0.25">
      <c r="A98" s="19" t="s">
        <v>249</v>
      </c>
      <c r="B98" s="14" t="s">
        <v>250</v>
      </c>
      <c r="C98" s="14">
        <v>241401</v>
      </c>
      <c r="D98" s="14" t="s">
        <v>108</v>
      </c>
      <c r="E98" s="14" t="s">
        <v>251</v>
      </c>
      <c r="F98" s="15">
        <v>45751</v>
      </c>
      <c r="G98" s="15">
        <v>45800</v>
      </c>
      <c r="H98" s="14" t="s">
        <v>252</v>
      </c>
      <c r="I98" s="16">
        <f t="shared" si="2"/>
        <v>20000</v>
      </c>
      <c r="J98" s="16">
        <v>0</v>
      </c>
      <c r="K98" s="16">
        <v>20000</v>
      </c>
    </row>
    <row r="99" spans="1:11" ht="40.5" x14ac:dyDescent="0.25">
      <c r="A99" s="19" t="s">
        <v>253</v>
      </c>
      <c r="B99" s="14" t="s">
        <v>254</v>
      </c>
      <c r="C99" s="14">
        <v>241401</v>
      </c>
      <c r="D99" s="14" t="s">
        <v>108</v>
      </c>
      <c r="E99" s="14" t="s">
        <v>255</v>
      </c>
      <c r="F99" s="15">
        <v>45751</v>
      </c>
      <c r="G99" s="15">
        <v>45800</v>
      </c>
      <c r="H99" s="14" t="s">
        <v>256</v>
      </c>
      <c r="I99" s="16">
        <f t="shared" si="2"/>
        <v>25527</v>
      </c>
      <c r="J99" s="16">
        <v>1276.3499999999999</v>
      </c>
      <c r="K99" s="16">
        <v>24250.65</v>
      </c>
    </row>
    <row r="100" spans="1:11" ht="40.5" x14ac:dyDescent="0.25">
      <c r="A100" s="19" t="s">
        <v>257</v>
      </c>
      <c r="B100" s="14" t="s">
        <v>258</v>
      </c>
      <c r="C100" s="14">
        <v>261101</v>
      </c>
      <c r="D100" s="14" t="s">
        <v>259</v>
      </c>
      <c r="E100" s="14" t="s">
        <v>260</v>
      </c>
      <c r="F100" s="15">
        <v>45770</v>
      </c>
      <c r="G100" s="15">
        <v>45798</v>
      </c>
      <c r="H100" s="14" t="s">
        <v>261</v>
      </c>
      <c r="I100" s="16">
        <f t="shared" si="2"/>
        <v>242513.6</v>
      </c>
      <c r="J100" s="16">
        <v>10276</v>
      </c>
      <c r="K100" s="16">
        <v>232237.6</v>
      </c>
    </row>
    <row r="101" spans="1:11" ht="40.5" x14ac:dyDescent="0.25">
      <c r="A101" s="19" t="s">
        <v>257</v>
      </c>
      <c r="B101" s="14" t="s">
        <v>258</v>
      </c>
      <c r="C101" s="14">
        <v>261101</v>
      </c>
      <c r="D101" s="14" t="s">
        <v>259</v>
      </c>
      <c r="E101" s="14" t="s">
        <v>262</v>
      </c>
      <c r="F101" s="15">
        <v>45734</v>
      </c>
      <c r="G101" s="15">
        <v>45798</v>
      </c>
      <c r="H101" s="14" t="s">
        <v>263</v>
      </c>
      <c r="I101" s="16">
        <f t="shared" si="2"/>
        <v>19824</v>
      </c>
      <c r="J101" s="16">
        <v>840</v>
      </c>
      <c r="K101" s="16">
        <v>18984</v>
      </c>
    </row>
    <row r="102" spans="1:11" ht="40.5" x14ac:dyDescent="0.25">
      <c r="A102" s="19" t="s">
        <v>264</v>
      </c>
      <c r="B102" s="14" t="s">
        <v>265</v>
      </c>
      <c r="C102" s="14">
        <v>228301</v>
      </c>
      <c r="D102" s="14" t="s">
        <v>266</v>
      </c>
      <c r="E102" s="14" t="s">
        <v>267</v>
      </c>
      <c r="F102" s="15">
        <v>45748</v>
      </c>
      <c r="G102" s="15">
        <v>45793</v>
      </c>
      <c r="H102" s="14" t="s">
        <v>268</v>
      </c>
      <c r="I102" s="16">
        <f t="shared" si="2"/>
        <v>48895</v>
      </c>
      <c r="J102" s="16">
        <v>2444.75</v>
      </c>
      <c r="K102" s="16">
        <v>46450.25</v>
      </c>
    </row>
    <row r="103" spans="1:11" ht="40.5" x14ac:dyDescent="0.25">
      <c r="A103" s="19" t="s">
        <v>264</v>
      </c>
      <c r="B103" s="14" t="s">
        <v>265</v>
      </c>
      <c r="C103" s="14">
        <v>228301</v>
      </c>
      <c r="D103" s="14" t="s">
        <v>266</v>
      </c>
      <c r="E103" s="14" t="s">
        <v>269</v>
      </c>
      <c r="F103" s="15">
        <v>45719</v>
      </c>
      <c r="G103" s="15">
        <v>45793</v>
      </c>
      <c r="H103" s="14" t="s">
        <v>268</v>
      </c>
      <c r="I103" s="16">
        <f t="shared" si="2"/>
        <v>19085</v>
      </c>
      <c r="J103" s="16">
        <v>954.25</v>
      </c>
      <c r="K103" s="16">
        <v>18130.75</v>
      </c>
    </row>
    <row r="104" spans="1:11" ht="40.5" x14ac:dyDescent="0.25">
      <c r="A104" s="19" t="s">
        <v>264</v>
      </c>
      <c r="B104" s="14" t="s">
        <v>265</v>
      </c>
      <c r="C104" s="14">
        <v>228301</v>
      </c>
      <c r="D104" s="14" t="s">
        <v>266</v>
      </c>
      <c r="E104" s="14" t="s">
        <v>270</v>
      </c>
      <c r="F104" s="15">
        <v>45729</v>
      </c>
      <c r="G104" s="15">
        <v>45793</v>
      </c>
      <c r="H104" s="14" t="s">
        <v>268</v>
      </c>
      <c r="I104" s="16">
        <f t="shared" si="2"/>
        <v>14850</v>
      </c>
      <c r="J104" s="16">
        <v>742.5</v>
      </c>
      <c r="K104" s="16">
        <v>14107.5</v>
      </c>
    </row>
    <row r="105" spans="1:11" ht="40.5" x14ac:dyDescent="0.25">
      <c r="A105" s="19" t="s">
        <v>264</v>
      </c>
      <c r="B105" s="14" t="s">
        <v>265</v>
      </c>
      <c r="C105" s="14">
        <v>228301</v>
      </c>
      <c r="D105" s="14" t="s">
        <v>266</v>
      </c>
      <c r="E105" s="14" t="s">
        <v>271</v>
      </c>
      <c r="F105" s="15">
        <v>45748</v>
      </c>
      <c r="G105" s="15">
        <v>45793</v>
      </c>
      <c r="H105" s="14" t="s">
        <v>268</v>
      </c>
      <c r="I105" s="16">
        <f t="shared" si="2"/>
        <v>31350</v>
      </c>
      <c r="J105" s="16">
        <v>1567.5</v>
      </c>
      <c r="K105" s="16">
        <v>29782.5</v>
      </c>
    </row>
    <row r="106" spans="1:11" ht="20.25" x14ac:dyDescent="0.25">
      <c r="A106" s="19" t="s">
        <v>272</v>
      </c>
      <c r="B106" s="14" t="s">
        <v>273</v>
      </c>
      <c r="C106" s="14">
        <v>228702</v>
      </c>
      <c r="D106" s="14" t="s">
        <v>33</v>
      </c>
      <c r="E106" s="14" t="s">
        <v>274</v>
      </c>
      <c r="F106" s="15">
        <v>45734</v>
      </c>
      <c r="G106" s="15">
        <v>45799</v>
      </c>
      <c r="H106" s="14" t="s">
        <v>275</v>
      </c>
      <c r="I106" s="16">
        <f t="shared" si="2"/>
        <v>690300</v>
      </c>
      <c r="J106" s="16">
        <v>163800</v>
      </c>
      <c r="K106" s="16">
        <v>526500</v>
      </c>
    </row>
    <row r="107" spans="1:11" ht="20.25" x14ac:dyDescent="0.25">
      <c r="A107" s="19" t="s">
        <v>276</v>
      </c>
      <c r="B107" s="14" t="s">
        <v>277</v>
      </c>
      <c r="C107" s="14">
        <v>228702</v>
      </c>
      <c r="D107" s="14" t="s">
        <v>33</v>
      </c>
      <c r="E107" s="14" t="s">
        <v>278</v>
      </c>
      <c r="F107" s="15">
        <v>45775</v>
      </c>
      <c r="G107" s="15">
        <v>45803</v>
      </c>
      <c r="H107" s="14" t="s">
        <v>33</v>
      </c>
      <c r="I107" s="16">
        <f t="shared" si="2"/>
        <v>982350</v>
      </c>
      <c r="J107" s="16">
        <v>233100</v>
      </c>
      <c r="K107" s="16">
        <v>749250</v>
      </c>
    </row>
    <row r="108" spans="1:11" ht="20.25" x14ac:dyDescent="0.25">
      <c r="A108" s="19" t="s">
        <v>276</v>
      </c>
      <c r="B108" s="14" t="s">
        <v>277</v>
      </c>
      <c r="C108" s="14">
        <v>228702</v>
      </c>
      <c r="D108" s="14" t="s">
        <v>33</v>
      </c>
      <c r="E108" s="14" t="s">
        <v>279</v>
      </c>
      <c r="F108" s="15">
        <v>45776</v>
      </c>
      <c r="G108" s="15">
        <v>45803</v>
      </c>
      <c r="H108" s="14" t="s">
        <v>33</v>
      </c>
      <c r="I108" s="16">
        <f t="shared" si="2"/>
        <v>1247850</v>
      </c>
      <c r="J108" s="16">
        <v>296100</v>
      </c>
      <c r="K108" s="16">
        <v>951750</v>
      </c>
    </row>
    <row r="109" spans="1:11" ht="40.5" x14ac:dyDescent="0.25">
      <c r="A109" s="19" t="s">
        <v>280</v>
      </c>
      <c r="B109" s="14" t="s">
        <v>281</v>
      </c>
      <c r="C109" s="14">
        <v>228705</v>
      </c>
      <c r="D109" s="14" t="s">
        <v>282</v>
      </c>
      <c r="E109" s="14" t="s">
        <v>283</v>
      </c>
      <c r="F109" s="15">
        <v>45779</v>
      </c>
      <c r="G109" s="15">
        <v>45804</v>
      </c>
      <c r="H109" s="14" t="s">
        <v>284</v>
      </c>
      <c r="I109" s="16">
        <f t="shared" si="2"/>
        <v>85989.89</v>
      </c>
      <c r="J109" s="16">
        <v>7578.77</v>
      </c>
      <c r="K109" s="16">
        <v>78411.12</v>
      </c>
    </row>
    <row r="110" spans="1:11" ht="40.5" x14ac:dyDescent="0.25">
      <c r="A110" s="19" t="s">
        <v>285</v>
      </c>
      <c r="B110" s="14" t="s">
        <v>286</v>
      </c>
      <c r="C110" s="14">
        <v>261101</v>
      </c>
      <c r="D110" s="14" t="s">
        <v>259</v>
      </c>
      <c r="E110" s="14" t="s">
        <v>287</v>
      </c>
      <c r="F110" s="15">
        <v>45729</v>
      </c>
      <c r="G110" s="15">
        <v>45807</v>
      </c>
      <c r="H110" s="14" t="s">
        <v>288</v>
      </c>
      <c r="I110" s="16">
        <f t="shared" si="2"/>
        <v>64215.6</v>
      </c>
      <c r="J110" s="16">
        <v>2721</v>
      </c>
      <c r="K110" s="16">
        <v>61494.6</v>
      </c>
    </row>
    <row r="111" spans="1:11" s="20" customFormat="1" ht="40.5" x14ac:dyDescent="0.25">
      <c r="A111" s="19" t="s">
        <v>289</v>
      </c>
      <c r="B111" s="14" t="s">
        <v>290</v>
      </c>
      <c r="C111" s="14">
        <v>229101</v>
      </c>
      <c r="D111" s="14" t="s">
        <v>291</v>
      </c>
      <c r="E111" s="14" t="s">
        <v>292</v>
      </c>
      <c r="F111" s="15">
        <v>45762</v>
      </c>
      <c r="G111" s="15">
        <v>45807</v>
      </c>
      <c r="H111" s="14" t="s">
        <v>293</v>
      </c>
      <c r="I111" s="16">
        <f t="shared" si="2"/>
        <v>681450</v>
      </c>
      <c r="J111" s="16">
        <v>60060</v>
      </c>
      <c r="K111" s="16">
        <v>621390</v>
      </c>
    </row>
    <row r="112" spans="1:11" ht="40.5" x14ac:dyDescent="0.25">
      <c r="A112" s="19" t="s">
        <v>294</v>
      </c>
      <c r="B112" s="14" t="s">
        <v>295</v>
      </c>
      <c r="C112" s="14">
        <v>225302</v>
      </c>
      <c r="D112" s="14" t="s">
        <v>56</v>
      </c>
      <c r="E112" s="14" t="s">
        <v>296</v>
      </c>
      <c r="F112" s="15">
        <v>45798</v>
      </c>
      <c r="G112" s="15">
        <v>45806</v>
      </c>
      <c r="H112" s="14" t="s">
        <v>297</v>
      </c>
      <c r="I112" s="16">
        <f t="shared" si="2"/>
        <v>750549.62</v>
      </c>
      <c r="J112" s="17">
        <v>66150.14</v>
      </c>
      <c r="K112" s="17">
        <v>684399.48</v>
      </c>
    </row>
    <row r="113" spans="1:11" ht="40.5" x14ac:dyDescent="0.25">
      <c r="A113" s="19" t="s">
        <v>294</v>
      </c>
      <c r="B113" s="14" t="s">
        <v>295</v>
      </c>
      <c r="C113" s="14">
        <v>225302</v>
      </c>
      <c r="D113" s="14" t="s">
        <v>56</v>
      </c>
      <c r="E113" s="14" t="s">
        <v>298</v>
      </c>
      <c r="F113" s="15">
        <v>45772</v>
      </c>
      <c r="G113" s="15">
        <v>45806</v>
      </c>
      <c r="H113" s="14" t="s">
        <v>297</v>
      </c>
      <c r="I113" s="17">
        <f t="shared" si="2"/>
        <v>368601.77</v>
      </c>
      <c r="J113" s="17">
        <v>32486.935999999994</v>
      </c>
      <c r="K113" s="17">
        <v>336114.83400000003</v>
      </c>
    </row>
    <row r="114" spans="1:11" ht="40.5" x14ac:dyDescent="0.25">
      <c r="A114" s="19" t="s">
        <v>294</v>
      </c>
      <c r="B114" s="14" t="s">
        <v>295</v>
      </c>
      <c r="C114" s="14">
        <v>225302</v>
      </c>
      <c r="D114" s="14" t="s">
        <v>56</v>
      </c>
      <c r="E114" s="14" t="s">
        <v>299</v>
      </c>
      <c r="F114" s="15">
        <v>45772</v>
      </c>
      <c r="G114" s="15">
        <v>45806</v>
      </c>
      <c r="H114" s="14" t="s">
        <v>297</v>
      </c>
      <c r="I114" s="16">
        <f t="shared" si="2"/>
        <v>238044.05000000005</v>
      </c>
      <c r="J114" s="17">
        <v>46398.112499999988</v>
      </c>
      <c r="K114" s="17">
        <v>191645.93750000006</v>
      </c>
    </row>
    <row r="115" spans="1:11" ht="40.5" x14ac:dyDescent="0.25">
      <c r="A115" s="19" t="s">
        <v>294</v>
      </c>
      <c r="B115" s="14" t="s">
        <v>295</v>
      </c>
      <c r="C115" s="14">
        <v>225302</v>
      </c>
      <c r="D115" s="14" t="s">
        <v>56</v>
      </c>
      <c r="E115" s="14" t="s">
        <v>300</v>
      </c>
      <c r="F115" s="15">
        <v>45772</v>
      </c>
      <c r="G115" s="15">
        <v>45806</v>
      </c>
      <c r="H115" s="14" t="s">
        <v>297</v>
      </c>
      <c r="I115" s="16">
        <f t="shared" si="2"/>
        <v>233534.24</v>
      </c>
      <c r="J115" s="17">
        <v>20582.679499999998</v>
      </c>
      <c r="K115" s="17">
        <v>212951.56049999999</v>
      </c>
    </row>
    <row r="116" spans="1:11" ht="40.5" x14ac:dyDescent="0.25">
      <c r="A116" s="19" t="s">
        <v>301</v>
      </c>
      <c r="B116" s="14" t="s">
        <v>302</v>
      </c>
      <c r="C116" s="14">
        <v>228705</v>
      </c>
      <c r="D116" s="14" t="s">
        <v>282</v>
      </c>
      <c r="E116" s="14" t="s">
        <v>303</v>
      </c>
      <c r="F116" s="15">
        <v>45792</v>
      </c>
      <c r="G116" s="15">
        <v>45804</v>
      </c>
      <c r="H116" s="14" t="s">
        <v>304</v>
      </c>
      <c r="I116" s="16">
        <f t="shared" si="2"/>
        <v>2706221.35</v>
      </c>
      <c r="J116" s="16">
        <v>0</v>
      </c>
      <c r="K116" s="16">
        <v>2706221.35</v>
      </c>
    </row>
    <row r="117" spans="1:11" s="5" customFormat="1" ht="60.75" x14ac:dyDescent="0.25">
      <c r="A117" s="19" t="s">
        <v>305</v>
      </c>
      <c r="B117" s="14" t="s">
        <v>306</v>
      </c>
      <c r="C117" s="14">
        <v>221801</v>
      </c>
      <c r="D117" s="14" t="s">
        <v>191</v>
      </c>
      <c r="E117" s="14" t="s">
        <v>307</v>
      </c>
      <c r="F117" s="15">
        <v>45778</v>
      </c>
      <c r="G117" s="15">
        <v>45798</v>
      </c>
      <c r="H117" s="14" t="s">
        <v>308</v>
      </c>
      <c r="I117" s="16">
        <f t="shared" si="2"/>
        <v>18238</v>
      </c>
      <c r="J117" s="16">
        <v>0</v>
      </c>
      <c r="K117" s="16">
        <v>18238</v>
      </c>
    </row>
    <row r="118" spans="1:11" ht="40.5" x14ac:dyDescent="0.25">
      <c r="A118" s="19" t="s">
        <v>305</v>
      </c>
      <c r="B118" s="14" t="s">
        <v>306</v>
      </c>
      <c r="C118" s="14">
        <v>221801</v>
      </c>
      <c r="D118" s="14" t="s">
        <v>191</v>
      </c>
      <c r="E118" s="14" t="s">
        <v>309</v>
      </c>
      <c r="F118" s="15">
        <v>45778</v>
      </c>
      <c r="G118" s="15">
        <v>45798</v>
      </c>
      <c r="H118" s="14" t="s">
        <v>310</v>
      </c>
      <c r="I118" s="16">
        <f t="shared" si="2"/>
        <v>5709</v>
      </c>
      <c r="J118" s="16">
        <v>0</v>
      </c>
      <c r="K118" s="16">
        <v>5709</v>
      </c>
    </row>
    <row r="119" spans="1:11" ht="40.5" x14ac:dyDescent="0.25">
      <c r="A119" s="19" t="s">
        <v>305</v>
      </c>
      <c r="B119" s="14" t="s">
        <v>306</v>
      </c>
      <c r="C119" s="14">
        <v>221801</v>
      </c>
      <c r="D119" s="14" t="s">
        <v>191</v>
      </c>
      <c r="E119" s="14" t="s">
        <v>311</v>
      </c>
      <c r="F119" s="15">
        <v>45778</v>
      </c>
      <c r="G119" s="15">
        <v>45798</v>
      </c>
      <c r="H119" s="14" t="s">
        <v>312</v>
      </c>
      <c r="I119" s="16">
        <f t="shared" si="2"/>
        <v>6678</v>
      </c>
      <c r="J119" s="16">
        <v>0</v>
      </c>
      <c r="K119" s="16">
        <v>6678</v>
      </c>
    </row>
    <row r="120" spans="1:11" ht="40.5" x14ac:dyDescent="0.25">
      <c r="A120" s="19" t="s">
        <v>313</v>
      </c>
      <c r="B120" s="14" t="s">
        <v>314</v>
      </c>
      <c r="C120" s="14">
        <v>221801</v>
      </c>
      <c r="D120" s="14" t="s">
        <v>191</v>
      </c>
      <c r="E120" s="14" t="s">
        <v>315</v>
      </c>
      <c r="F120" s="15">
        <v>45790</v>
      </c>
      <c r="G120" s="15">
        <v>45805</v>
      </c>
      <c r="H120" s="14" t="s">
        <v>316</v>
      </c>
      <c r="I120" s="16">
        <f t="shared" si="2"/>
        <v>5000</v>
      </c>
      <c r="J120" s="16">
        <v>0</v>
      </c>
      <c r="K120" s="16">
        <v>5000</v>
      </c>
    </row>
    <row r="121" spans="1:11" ht="60.75" x14ac:dyDescent="0.25">
      <c r="A121" s="19" t="s">
        <v>317</v>
      </c>
      <c r="B121" s="14" t="s">
        <v>318</v>
      </c>
      <c r="C121" s="14">
        <v>225901</v>
      </c>
      <c r="D121" s="14" t="s">
        <v>120</v>
      </c>
      <c r="E121" s="14" t="s">
        <v>319</v>
      </c>
      <c r="F121" s="15">
        <v>45748</v>
      </c>
      <c r="G121" s="15">
        <v>45785</v>
      </c>
      <c r="H121" s="14" t="s">
        <v>320</v>
      </c>
      <c r="I121" s="16">
        <f t="shared" si="2"/>
        <v>330746.67</v>
      </c>
      <c r="J121" s="16">
        <v>414</v>
      </c>
      <c r="K121" s="16">
        <v>330332.67</v>
      </c>
    </row>
    <row r="122" spans="1:11" ht="60.75" x14ac:dyDescent="0.25">
      <c r="A122" s="19" t="s">
        <v>317</v>
      </c>
      <c r="B122" s="14" t="s">
        <v>318</v>
      </c>
      <c r="C122" s="14">
        <v>225901</v>
      </c>
      <c r="D122" s="14" t="s">
        <v>120</v>
      </c>
      <c r="E122" s="14" t="s">
        <v>321</v>
      </c>
      <c r="F122" s="15">
        <v>45784</v>
      </c>
      <c r="G122" s="15">
        <v>45804</v>
      </c>
      <c r="H122" s="14" t="s">
        <v>320</v>
      </c>
      <c r="I122" s="16">
        <f t="shared" si="2"/>
        <v>330746.67</v>
      </c>
      <c r="J122" s="16">
        <v>414</v>
      </c>
      <c r="K122" s="16">
        <v>330332.67</v>
      </c>
    </row>
    <row r="123" spans="1:11" ht="40.5" x14ac:dyDescent="0.25">
      <c r="A123" s="19" t="s">
        <v>322</v>
      </c>
      <c r="B123" s="14" t="s">
        <v>323</v>
      </c>
      <c r="C123" s="14">
        <v>239101</v>
      </c>
      <c r="D123" s="14" t="s">
        <v>165</v>
      </c>
      <c r="E123" s="14" t="s">
        <v>324</v>
      </c>
      <c r="F123" s="15">
        <v>45792</v>
      </c>
      <c r="G123" s="15">
        <v>45805</v>
      </c>
      <c r="H123" s="14" t="s">
        <v>325</v>
      </c>
      <c r="I123" s="16">
        <f t="shared" si="2"/>
        <v>87792</v>
      </c>
      <c r="J123" s="16">
        <v>3720</v>
      </c>
      <c r="K123" s="16">
        <v>84072</v>
      </c>
    </row>
    <row r="124" spans="1:11" ht="40.5" x14ac:dyDescent="0.25">
      <c r="A124" s="19" t="s">
        <v>326</v>
      </c>
      <c r="B124" s="14" t="s">
        <v>327</v>
      </c>
      <c r="C124" s="14" t="s">
        <v>328</v>
      </c>
      <c r="D124" s="14" t="s">
        <v>329</v>
      </c>
      <c r="E124" s="14" t="s">
        <v>330</v>
      </c>
      <c r="F124" s="15">
        <v>45740</v>
      </c>
      <c r="G124" s="15">
        <v>45806</v>
      </c>
      <c r="H124" s="14" t="s">
        <v>331</v>
      </c>
      <c r="I124" s="16">
        <f t="shared" si="2"/>
        <v>7174.4</v>
      </c>
      <c r="J124" s="16">
        <v>304</v>
      </c>
      <c r="K124" s="16">
        <v>6870.4</v>
      </c>
    </row>
    <row r="125" spans="1:11" ht="60.75" x14ac:dyDescent="0.25">
      <c r="A125" s="19" t="s">
        <v>326</v>
      </c>
      <c r="B125" s="14" t="s">
        <v>327</v>
      </c>
      <c r="C125" s="14" t="s">
        <v>332</v>
      </c>
      <c r="D125" s="14" t="s">
        <v>333</v>
      </c>
      <c r="E125" s="14" t="s">
        <v>330</v>
      </c>
      <c r="F125" s="15">
        <v>45740</v>
      </c>
      <c r="G125" s="15">
        <v>45806</v>
      </c>
      <c r="H125" s="14" t="s">
        <v>331</v>
      </c>
      <c r="I125" s="16">
        <f t="shared" si="2"/>
        <v>90352.6</v>
      </c>
      <c r="J125" s="16">
        <v>3828.5000000000009</v>
      </c>
      <c r="K125" s="16">
        <v>86524.1</v>
      </c>
    </row>
    <row r="126" spans="1:11" ht="40.5" x14ac:dyDescent="0.25">
      <c r="A126" s="19" t="s">
        <v>334</v>
      </c>
      <c r="B126" s="14" t="s">
        <v>335</v>
      </c>
      <c r="C126" s="14">
        <v>227208</v>
      </c>
      <c r="D126" s="14" t="s">
        <v>80</v>
      </c>
      <c r="E126" s="14" t="s">
        <v>336</v>
      </c>
      <c r="F126" s="15">
        <v>45762</v>
      </c>
      <c r="G126" s="15">
        <v>45792</v>
      </c>
      <c r="H126" s="14" t="s">
        <v>337</v>
      </c>
      <c r="I126" s="16">
        <f t="shared" si="2"/>
        <v>204856.85</v>
      </c>
      <c r="J126" s="16">
        <v>18055.189999999999</v>
      </c>
      <c r="K126" s="16">
        <v>186801.66</v>
      </c>
    </row>
    <row r="127" spans="1:11" ht="40.5" x14ac:dyDescent="0.25">
      <c r="A127" s="19" t="s">
        <v>338</v>
      </c>
      <c r="B127" s="14" t="s">
        <v>339</v>
      </c>
      <c r="C127" s="14">
        <v>239101</v>
      </c>
      <c r="D127" s="14" t="s">
        <v>165</v>
      </c>
      <c r="E127" s="14" t="s">
        <v>340</v>
      </c>
      <c r="F127" s="15">
        <v>45771</v>
      </c>
      <c r="G127" s="15">
        <v>45805</v>
      </c>
      <c r="H127" s="14" t="s">
        <v>341</v>
      </c>
      <c r="I127" s="16">
        <f t="shared" si="2"/>
        <v>268037</v>
      </c>
      <c r="J127" s="16">
        <v>11357.5</v>
      </c>
      <c r="K127" s="16">
        <v>256679.5</v>
      </c>
    </row>
    <row r="128" spans="1:11" ht="20.25" x14ac:dyDescent="0.25">
      <c r="A128" s="19" t="s">
        <v>342</v>
      </c>
      <c r="B128" s="14" t="s">
        <v>343</v>
      </c>
      <c r="C128" s="14">
        <v>228702</v>
      </c>
      <c r="D128" s="14" t="s">
        <v>33</v>
      </c>
      <c r="E128" s="14" t="s">
        <v>344</v>
      </c>
      <c r="F128" s="15">
        <v>45779</v>
      </c>
      <c r="G128" s="15">
        <v>45799</v>
      </c>
      <c r="H128" s="14" t="s">
        <v>345</v>
      </c>
      <c r="I128" s="16">
        <f t="shared" si="2"/>
        <v>389400</v>
      </c>
      <c r="J128" s="16">
        <v>92400</v>
      </c>
      <c r="K128" s="16">
        <v>297000</v>
      </c>
    </row>
    <row r="129" spans="1:11" ht="40.5" x14ac:dyDescent="0.25">
      <c r="A129" s="19" t="s">
        <v>346</v>
      </c>
      <c r="B129" s="14" t="s">
        <v>347</v>
      </c>
      <c r="C129" s="14">
        <v>228702</v>
      </c>
      <c r="D129" s="14" t="s">
        <v>33</v>
      </c>
      <c r="E129" s="14" t="s">
        <v>348</v>
      </c>
      <c r="F129" s="15">
        <v>45778</v>
      </c>
      <c r="G129" s="15">
        <v>45799</v>
      </c>
      <c r="H129" s="14" t="s">
        <v>349</v>
      </c>
      <c r="I129" s="16">
        <f t="shared" si="2"/>
        <v>345150</v>
      </c>
      <c r="J129" s="16">
        <v>81900</v>
      </c>
      <c r="K129" s="16">
        <v>263250</v>
      </c>
    </row>
    <row r="130" spans="1:11" ht="60.75" x14ac:dyDescent="0.25">
      <c r="A130" s="19" t="s">
        <v>350</v>
      </c>
      <c r="B130" s="14" t="s">
        <v>351</v>
      </c>
      <c r="C130" s="14">
        <v>227101</v>
      </c>
      <c r="D130" s="14" t="s">
        <v>352</v>
      </c>
      <c r="E130" s="14" t="s">
        <v>353</v>
      </c>
      <c r="F130" s="15">
        <v>45758</v>
      </c>
      <c r="G130" s="15">
        <v>45778</v>
      </c>
      <c r="H130" s="14" t="s">
        <v>354</v>
      </c>
      <c r="I130" s="16">
        <f t="shared" si="2"/>
        <v>67494.94</v>
      </c>
      <c r="J130" s="16">
        <v>5948.71</v>
      </c>
      <c r="K130" s="16">
        <v>61546.23</v>
      </c>
    </row>
    <row r="131" spans="1:11" ht="20.25" x14ac:dyDescent="0.25">
      <c r="A131" s="19" t="s">
        <v>355</v>
      </c>
      <c r="B131" s="14" t="s">
        <v>356</v>
      </c>
      <c r="C131" s="14">
        <v>228501</v>
      </c>
      <c r="D131" s="14" t="s">
        <v>357</v>
      </c>
      <c r="E131" s="14" t="s">
        <v>358</v>
      </c>
      <c r="F131" s="15">
        <v>45783</v>
      </c>
      <c r="G131" s="15">
        <v>45805</v>
      </c>
      <c r="H131" s="14" t="s">
        <v>359</v>
      </c>
      <c r="I131" s="16">
        <f t="shared" si="2"/>
        <v>222471.88999999998</v>
      </c>
      <c r="J131" s="16">
        <v>9426.7800000000007</v>
      </c>
      <c r="K131" s="16">
        <v>213045.11</v>
      </c>
    </row>
    <row r="132" spans="1:11" ht="40.5" x14ac:dyDescent="0.25">
      <c r="A132" s="19" t="s">
        <v>360</v>
      </c>
      <c r="B132" s="14" t="s">
        <v>361</v>
      </c>
      <c r="C132" s="14">
        <v>233301</v>
      </c>
      <c r="D132" s="14" t="s">
        <v>362</v>
      </c>
      <c r="E132" s="14" t="s">
        <v>363</v>
      </c>
      <c r="F132" s="15">
        <v>45769</v>
      </c>
      <c r="G132" s="15">
        <v>45793</v>
      </c>
      <c r="H132" s="14" t="s">
        <v>364</v>
      </c>
      <c r="I132" s="16">
        <f t="shared" si="2"/>
        <v>1062</v>
      </c>
      <c r="J132" s="16">
        <v>45</v>
      </c>
      <c r="K132" s="16">
        <v>1017</v>
      </c>
    </row>
    <row r="133" spans="1:11" ht="60.75" x14ac:dyDescent="0.25">
      <c r="A133" s="19" t="s">
        <v>360</v>
      </c>
      <c r="B133" s="14" t="s">
        <v>361</v>
      </c>
      <c r="C133" s="14">
        <v>239201</v>
      </c>
      <c r="D133" s="14" t="s">
        <v>333</v>
      </c>
      <c r="E133" s="14" t="s">
        <v>365</v>
      </c>
      <c r="F133" s="15">
        <v>45769</v>
      </c>
      <c r="G133" s="15">
        <v>45793</v>
      </c>
      <c r="H133" s="14" t="s">
        <v>364</v>
      </c>
      <c r="I133" s="16">
        <f t="shared" si="2"/>
        <v>5192</v>
      </c>
      <c r="J133" s="16">
        <v>220</v>
      </c>
      <c r="K133" s="16">
        <v>4972</v>
      </c>
    </row>
    <row r="134" spans="1:11" ht="40.5" x14ac:dyDescent="0.25">
      <c r="A134" s="19" t="s">
        <v>366</v>
      </c>
      <c r="B134" s="14" t="s">
        <v>367</v>
      </c>
      <c r="C134" s="14">
        <v>225101</v>
      </c>
      <c r="D134" s="14" t="s">
        <v>68</v>
      </c>
      <c r="E134" s="14" t="s">
        <v>368</v>
      </c>
      <c r="F134" s="15">
        <v>45783</v>
      </c>
      <c r="G134" s="15">
        <v>45803</v>
      </c>
      <c r="H134" s="14" t="s">
        <v>369</v>
      </c>
      <c r="I134" s="16">
        <f t="shared" si="2"/>
        <v>392657</v>
      </c>
      <c r="J134" s="16">
        <v>0</v>
      </c>
      <c r="K134" s="16">
        <v>392657</v>
      </c>
    </row>
    <row r="135" spans="1:11" ht="60.75" x14ac:dyDescent="0.25">
      <c r="A135" s="19" t="s">
        <v>370</v>
      </c>
      <c r="B135" s="14" t="s">
        <v>371</v>
      </c>
      <c r="C135" s="14">
        <v>227206</v>
      </c>
      <c r="D135" s="14" t="s">
        <v>98</v>
      </c>
      <c r="E135" s="14" t="s">
        <v>372</v>
      </c>
      <c r="F135" s="15">
        <v>45786</v>
      </c>
      <c r="G135" s="15">
        <v>45805</v>
      </c>
      <c r="H135" s="14" t="s">
        <v>373</v>
      </c>
      <c r="I135" s="16">
        <f t="shared" si="2"/>
        <v>12891.17</v>
      </c>
      <c r="J135" s="16">
        <v>0</v>
      </c>
      <c r="K135" s="16">
        <v>12891.17</v>
      </c>
    </row>
    <row r="136" spans="1:11" ht="40.5" x14ac:dyDescent="0.25">
      <c r="A136" s="19" t="s">
        <v>370</v>
      </c>
      <c r="B136" s="14" t="s">
        <v>371</v>
      </c>
      <c r="C136" s="14">
        <v>239601</v>
      </c>
      <c r="D136" s="14" t="s">
        <v>374</v>
      </c>
      <c r="E136" s="14" t="s">
        <v>375</v>
      </c>
      <c r="F136" s="15">
        <v>45791</v>
      </c>
      <c r="G136" s="15">
        <v>45805</v>
      </c>
      <c r="H136" s="14" t="s">
        <v>376</v>
      </c>
      <c r="I136" s="16">
        <f t="shared" si="2"/>
        <v>7586.88</v>
      </c>
      <c r="J136" s="16">
        <v>0</v>
      </c>
      <c r="K136" s="16">
        <v>7586.88</v>
      </c>
    </row>
    <row r="137" spans="1:11" ht="40.5" x14ac:dyDescent="0.25">
      <c r="A137" s="19" t="s">
        <v>377</v>
      </c>
      <c r="B137" s="14" t="s">
        <v>378</v>
      </c>
      <c r="C137" s="14">
        <v>231101</v>
      </c>
      <c r="D137" s="14" t="s">
        <v>21</v>
      </c>
      <c r="E137" s="14" t="s">
        <v>379</v>
      </c>
      <c r="F137" s="15">
        <v>45754</v>
      </c>
      <c r="G137" s="15">
        <v>45806</v>
      </c>
      <c r="H137" s="14" t="s">
        <v>380</v>
      </c>
      <c r="I137" s="16">
        <f t="shared" si="2"/>
        <v>42240</v>
      </c>
      <c r="J137" s="16">
        <v>0</v>
      </c>
      <c r="K137" s="16">
        <v>42240</v>
      </c>
    </row>
    <row r="138" spans="1:11" ht="40.5" x14ac:dyDescent="0.25">
      <c r="A138" s="19" t="s">
        <v>377</v>
      </c>
      <c r="B138" s="14" t="s">
        <v>378</v>
      </c>
      <c r="C138" s="14">
        <v>231101</v>
      </c>
      <c r="D138" s="14" t="s">
        <v>21</v>
      </c>
      <c r="E138" s="14" t="s">
        <v>381</v>
      </c>
      <c r="F138" s="15">
        <v>45793</v>
      </c>
      <c r="G138" s="15">
        <v>45807</v>
      </c>
      <c r="H138" s="14" t="s">
        <v>380</v>
      </c>
      <c r="I138" s="16">
        <f t="shared" si="2"/>
        <v>3600</v>
      </c>
      <c r="J138" s="16">
        <v>0</v>
      </c>
      <c r="K138" s="16">
        <v>3600</v>
      </c>
    </row>
    <row r="139" spans="1:11" ht="40.5" x14ac:dyDescent="0.25">
      <c r="A139" s="19" t="s">
        <v>377</v>
      </c>
      <c r="B139" s="14" t="s">
        <v>378</v>
      </c>
      <c r="C139" s="14">
        <v>231101</v>
      </c>
      <c r="D139" s="14" t="s">
        <v>21</v>
      </c>
      <c r="E139" s="14" t="s">
        <v>382</v>
      </c>
      <c r="F139" s="15">
        <v>45726</v>
      </c>
      <c r="G139" s="15">
        <v>45807</v>
      </c>
      <c r="H139" s="14" t="s">
        <v>380</v>
      </c>
      <c r="I139" s="16">
        <f t="shared" si="2"/>
        <v>14400</v>
      </c>
      <c r="J139" s="16">
        <v>0</v>
      </c>
      <c r="K139" s="16">
        <v>14400</v>
      </c>
    </row>
    <row r="140" spans="1:11" ht="40.5" x14ac:dyDescent="0.25">
      <c r="A140" s="19" t="s">
        <v>377</v>
      </c>
      <c r="B140" s="14" t="s">
        <v>378</v>
      </c>
      <c r="C140" s="14">
        <v>231101</v>
      </c>
      <c r="D140" s="14" t="s">
        <v>21</v>
      </c>
      <c r="E140" s="14" t="s">
        <v>383</v>
      </c>
      <c r="F140" s="15">
        <v>45726</v>
      </c>
      <c r="G140" s="15">
        <v>45807</v>
      </c>
      <c r="H140" s="14" t="s">
        <v>380</v>
      </c>
      <c r="I140" s="16">
        <f t="shared" si="2"/>
        <v>36000</v>
      </c>
      <c r="J140" s="16">
        <v>0</v>
      </c>
      <c r="K140" s="16">
        <v>36000</v>
      </c>
    </row>
    <row r="141" spans="1:11" ht="40.5" x14ac:dyDescent="0.25">
      <c r="A141" s="19" t="s">
        <v>377</v>
      </c>
      <c r="B141" s="14" t="s">
        <v>378</v>
      </c>
      <c r="C141" s="14">
        <v>231101</v>
      </c>
      <c r="D141" s="14" t="s">
        <v>21</v>
      </c>
      <c r="E141" s="14" t="s">
        <v>384</v>
      </c>
      <c r="F141" s="15">
        <v>45734</v>
      </c>
      <c r="G141" s="15">
        <v>45807</v>
      </c>
      <c r="H141" s="14" t="s">
        <v>380</v>
      </c>
      <c r="I141" s="16">
        <f t="shared" si="2"/>
        <v>2592</v>
      </c>
      <c r="J141" s="16">
        <v>0</v>
      </c>
      <c r="K141" s="16">
        <v>2592</v>
      </c>
    </row>
    <row r="142" spans="1:11" ht="40.5" x14ac:dyDescent="0.25">
      <c r="A142" s="19" t="s">
        <v>377</v>
      </c>
      <c r="B142" s="14" t="s">
        <v>378</v>
      </c>
      <c r="C142" s="14">
        <v>231101</v>
      </c>
      <c r="D142" s="14" t="s">
        <v>21</v>
      </c>
      <c r="E142" s="14" t="s">
        <v>385</v>
      </c>
      <c r="F142" s="15">
        <v>45775</v>
      </c>
      <c r="G142" s="15">
        <v>45807</v>
      </c>
      <c r="H142" s="14" t="s">
        <v>380</v>
      </c>
      <c r="I142" s="16">
        <f t="shared" si="2"/>
        <v>4800</v>
      </c>
      <c r="J142" s="16">
        <v>0</v>
      </c>
      <c r="K142" s="16">
        <v>4800</v>
      </c>
    </row>
    <row r="143" spans="1:11" ht="40.5" x14ac:dyDescent="0.25">
      <c r="A143" s="19" t="s">
        <v>377</v>
      </c>
      <c r="B143" s="14" t="s">
        <v>378</v>
      </c>
      <c r="C143" s="14">
        <v>231101</v>
      </c>
      <c r="D143" s="14" t="s">
        <v>21</v>
      </c>
      <c r="E143" s="14" t="s">
        <v>386</v>
      </c>
      <c r="F143" s="15">
        <v>45806</v>
      </c>
      <c r="G143" s="15">
        <v>45807</v>
      </c>
      <c r="H143" s="14" t="s">
        <v>380</v>
      </c>
      <c r="I143" s="16">
        <f t="shared" si="2"/>
        <v>2322</v>
      </c>
      <c r="J143" s="16">
        <v>0</v>
      </c>
      <c r="K143" s="16">
        <v>2322</v>
      </c>
    </row>
    <row r="144" spans="1:11" ht="40.5" x14ac:dyDescent="0.25">
      <c r="A144" s="19" t="s">
        <v>377</v>
      </c>
      <c r="B144" s="14" t="s">
        <v>378</v>
      </c>
      <c r="C144" s="14">
        <v>231101</v>
      </c>
      <c r="D144" s="14" t="s">
        <v>21</v>
      </c>
      <c r="E144" s="14" t="s">
        <v>387</v>
      </c>
      <c r="F144" s="15">
        <v>45793</v>
      </c>
      <c r="G144" s="15">
        <v>45807</v>
      </c>
      <c r="H144" s="14" t="s">
        <v>380</v>
      </c>
      <c r="I144" s="16">
        <f t="shared" si="2"/>
        <v>1242</v>
      </c>
      <c r="J144" s="16">
        <v>0</v>
      </c>
      <c r="K144" s="16">
        <v>1242</v>
      </c>
    </row>
    <row r="145" spans="1:11" ht="40.5" x14ac:dyDescent="0.25">
      <c r="A145" s="19" t="s">
        <v>377</v>
      </c>
      <c r="B145" s="14" t="s">
        <v>378</v>
      </c>
      <c r="C145" s="14">
        <v>231101</v>
      </c>
      <c r="D145" s="14" t="s">
        <v>21</v>
      </c>
      <c r="E145" s="14" t="s">
        <v>388</v>
      </c>
      <c r="F145" s="15">
        <v>45797</v>
      </c>
      <c r="G145" s="15">
        <v>45807</v>
      </c>
      <c r="H145" s="14" t="s">
        <v>380</v>
      </c>
      <c r="I145" s="16">
        <f t="shared" si="2"/>
        <v>2052</v>
      </c>
      <c r="J145" s="16">
        <v>0</v>
      </c>
      <c r="K145" s="16">
        <v>2052</v>
      </c>
    </row>
    <row r="146" spans="1:11" ht="40.5" x14ac:dyDescent="0.25">
      <c r="A146" s="19" t="s">
        <v>377</v>
      </c>
      <c r="B146" s="14" t="s">
        <v>378</v>
      </c>
      <c r="C146" s="14">
        <v>231101</v>
      </c>
      <c r="D146" s="14" t="s">
        <v>21</v>
      </c>
      <c r="E146" s="14" t="s">
        <v>389</v>
      </c>
      <c r="F146" s="15">
        <v>45800</v>
      </c>
      <c r="G146" s="15">
        <v>45807</v>
      </c>
      <c r="H146" s="14" t="s">
        <v>380</v>
      </c>
      <c r="I146" s="16">
        <f t="shared" si="2"/>
        <v>1890</v>
      </c>
      <c r="J146" s="16">
        <v>0</v>
      </c>
      <c r="K146" s="16">
        <v>1890</v>
      </c>
    </row>
    <row r="147" spans="1:11" ht="40.5" x14ac:dyDescent="0.25">
      <c r="A147" s="19" t="s">
        <v>377</v>
      </c>
      <c r="B147" s="14" t="s">
        <v>378</v>
      </c>
      <c r="C147" s="14">
        <v>231101</v>
      </c>
      <c r="D147" s="14" t="s">
        <v>21</v>
      </c>
      <c r="E147" s="14" t="s">
        <v>390</v>
      </c>
      <c r="F147" s="15">
        <v>45803</v>
      </c>
      <c r="G147" s="15">
        <v>45807</v>
      </c>
      <c r="H147" s="14" t="s">
        <v>380</v>
      </c>
      <c r="I147" s="16">
        <f t="shared" si="2"/>
        <v>1242</v>
      </c>
      <c r="J147" s="16">
        <v>0</v>
      </c>
      <c r="K147" s="16">
        <v>1242</v>
      </c>
    </row>
    <row r="148" spans="1:11" ht="40.5" x14ac:dyDescent="0.25">
      <c r="A148" s="19" t="s">
        <v>377</v>
      </c>
      <c r="B148" s="14" t="s">
        <v>378</v>
      </c>
      <c r="C148" s="14">
        <v>231101</v>
      </c>
      <c r="D148" s="14" t="s">
        <v>21</v>
      </c>
      <c r="E148" s="14" t="s">
        <v>391</v>
      </c>
      <c r="F148" s="15">
        <v>45784</v>
      </c>
      <c r="G148" s="15">
        <v>45807</v>
      </c>
      <c r="H148" s="14" t="s">
        <v>380</v>
      </c>
      <c r="I148" s="16">
        <f t="shared" si="2"/>
        <v>1188</v>
      </c>
      <c r="J148" s="16">
        <v>0</v>
      </c>
      <c r="K148" s="16">
        <v>1188</v>
      </c>
    </row>
    <row r="149" spans="1:11" ht="40.5" x14ac:dyDescent="0.25">
      <c r="A149" s="19" t="s">
        <v>377</v>
      </c>
      <c r="B149" s="14" t="s">
        <v>378</v>
      </c>
      <c r="C149" s="14">
        <v>231101</v>
      </c>
      <c r="D149" s="14" t="s">
        <v>21</v>
      </c>
      <c r="E149" s="14" t="s">
        <v>392</v>
      </c>
      <c r="F149" s="15">
        <v>45779</v>
      </c>
      <c r="G149" s="15">
        <v>45807</v>
      </c>
      <c r="H149" s="14" t="s">
        <v>380</v>
      </c>
      <c r="I149" s="16">
        <f t="shared" si="2"/>
        <v>2268</v>
      </c>
      <c r="J149" s="16">
        <v>0</v>
      </c>
      <c r="K149" s="16">
        <v>2268</v>
      </c>
    </row>
    <row r="150" spans="1:11" ht="40.5" x14ac:dyDescent="0.25">
      <c r="A150" s="19" t="s">
        <v>377</v>
      </c>
      <c r="B150" s="14" t="s">
        <v>378</v>
      </c>
      <c r="C150" s="14">
        <v>231101</v>
      </c>
      <c r="D150" s="14" t="s">
        <v>21</v>
      </c>
      <c r="E150" s="14" t="s">
        <v>393</v>
      </c>
      <c r="F150" s="15">
        <v>45789</v>
      </c>
      <c r="G150" s="15">
        <v>45807</v>
      </c>
      <c r="H150" s="14" t="s">
        <v>380</v>
      </c>
      <c r="I150" s="16">
        <f t="shared" si="2"/>
        <v>540</v>
      </c>
      <c r="J150" s="16">
        <v>0</v>
      </c>
      <c r="K150" s="16">
        <v>540</v>
      </c>
    </row>
    <row r="151" spans="1:11" ht="40.5" x14ac:dyDescent="0.25">
      <c r="A151" s="19" t="s">
        <v>377</v>
      </c>
      <c r="B151" s="14" t="s">
        <v>378</v>
      </c>
      <c r="C151" s="14">
        <v>231101</v>
      </c>
      <c r="D151" s="14" t="s">
        <v>21</v>
      </c>
      <c r="E151" s="14" t="s">
        <v>394</v>
      </c>
      <c r="F151" s="15">
        <v>45775</v>
      </c>
      <c r="G151" s="15">
        <v>45807</v>
      </c>
      <c r="H151" s="14" t="s">
        <v>380</v>
      </c>
      <c r="I151" s="16">
        <f t="shared" si="2"/>
        <v>648</v>
      </c>
      <c r="J151" s="16">
        <v>0</v>
      </c>
      <c r="K151" s="16">
        <v>648</v>
      </c>
    </row>
    <row r="152" spans="1:11" ht="40.5" x14ac:dyDescent="0.25">
      <c r="A152" s="19" t="s">
        <v>377</v>
      </c>
      <c r="B152" s="14" t="s">
        <v>378</v>
      </c>
      <c r="C152" s="14">
        <v>231101</v>
      </c>
      <c r="D152" s="14" t="s">
        <v>21</v>
      </c>
      <c r="E152" s="14" t="s">
        <v>395</v>
      </c>
      <c r="F152" s="15">
        <v>45768</v>
      </c>
      <c r="G152" s="15">
        <v>45807</v>
      </c>
      <c r="H152" s="14" t="s">
        <v>380</v>
      </c>
      <c r="I152" s="16">
        <f t="shared" si="2"/>
        <v>1242</v>
      </c>
      <c r="J152" s="16">
        <v>0</v>
      </c>
      <c r="K152" s="16">
        <v>1242</v>
      </c>
    </row>
    <row r="153" spans="1:11" ht="40.5" x14ac:dyDescent="0.25">
      <c r="A153" s="19" t="s">
        <v>377</v>
      </c>
      <c r="B153" s="14" t="s">
        <v>378</v>
      </c>
      <c r="C153" s="14">
        <v>231101</v>
      </c>
      <c r="D153" s="14" t="s">
        <v>21</v>
      </c>
      <c r="E153" s="14" t="s">
        <v>396</v>
      </c>
      <c r="F153" s="15">
        <v>45768</v>
      </c>
      <c r="G153" s="15">
        <v>45807</v>
      </c>
      <c r="H153" s="14" t="s">
        <v>380</v>
      </c>
      <c r="I153" s="16">
        <f t="shared" si="2"/>
        <v>39600</v>
      </c>
      <c r="J153" s="16">
        <v>0</v>
      </c>
      <c r="K153" s="16">
        <v>39600</v>
      </c>
    </row>
    <row r="154" spans="1:11" ht="40.5" x14ac:dyDescent="0.25">
      <c r="A154" s="19" t="s">
        <v>377</v>
      </c>
      <c r="B154" s="14" t="s">
        <v>378</v>
      </c>
      <c r="C154" s="14">
        <v>231101</v>
      </c>
      <c r="D154" s="14" t="s">
        <v>21</v>
      </c>
      <c r="E154" s="14" t="s">
        <v>397</v>
      </c>
      <c r="F154" s="15">
        <v>45761</v>
      </c>
      <c r="G154" s="15">
        <v>45807</v>
      </c>
      <c r="H154" s="14" t="s">
        <v>380</v>
      </c>
      <c r="I154" s="16">
        <f t="shared" si="2"/>
        <v>486</v>
      </c>
      <c r="J154" s="16">
        <v>0</v>
      </c>
      <c r="K154" s="16">
        <v>486</v>
      </c>
    </row>
    <row r="155" spans="1:11" ht="40.5" x14ac:dyDescent="0.25">
      <c r="A155" s="19" t="s">
        <v>377</v>
      </c>
      <c r="B155" s="14" t="s">
        <v>378</v>
      </c>
      <c r="C155" s="14">
        <v>231101</v>
      </c>
      <c r="D155" s="14" t="s">
        <v>21</v>
      </c>
      <c r="E155" s="14" t="s">
        <v>398</v>
      </c>
      <c r="F155" s="15">
        <v>45761</v>
      </c>
      <c r="G155" s="15">
        <v>45807</v>
      </c>
      <c r="H155" s="14" t="s">
        <v>380</v>
      </c>
      <c r="I155" s="16">
        <f t="shared" si="2"/>
        <v>39600</v>
      </c>
      <c r="J155" s="16">
        <v>0</v>
      </c>
      <c r="K155" s="16">
        <v>39600</v>
      </c>
    </row>
    <row r="156" spans="1:11" ht="40.5" x14ac:dyDescent="0.25">
      <c r="A156" s="19" t="s">
        <v>377</v>
      </c>
      <c r="B156" s="14" t="s">
        <v>378</v>
      </c>
      <c r="C156" s="14">
        <v>231101</v>
      </c>
      <c r="D156" s="14" t="s">
        <v>21</v>
      </c>
      <c r="E156" s="14" t="s">
        <v>399</v>
      </c>
      <c r="F156" s="15">
        <v>45751</v>
      </c>
      <c r="G156" s="15">
        <v>45807</v>
      </c>
      <c r="H156" s="14" t="s">
        <v>380</v>
      </c>
      <c r="I156" s="16">
        <f t="shared" ref="I156:I219" si="3">K156+J156</f>
        <v>2214</v>
      </c>
      <c r="J156" s="16">
        <v>0</v>
      </c>
      <c r="K156" s="16">
        <v>2214</v>
      </c>
    </row>
    <row r="157" spans="1:11" ht="40.5" x14ac:dyDescent="0.25">
      <c r="A157" s="19" t="s">
        <v>377</v>
      </c>
      <c r="B157" s="14" t="s">
        <v>378</v>
      </c>
      <c r="C157" s="14">
        <v>231101</v>
      </c>
      <c r="D157" s="14" t="s">
        <v>21</v>
      </c>
      <c r="E157" s="14" t="s">
        <v>400</v>
      </c>
      <c r="F157" s="15">
        <v>45757</v>
      </c>
      <c r="G157" s="15">
        <v>45807</v>
      </c>
      <c r="H157" s="14" t="s">
        <v>380</v>
      </c>
      <c r="I157" s="16">
        <f t="shared" si="3"/>
        <v>2160</v>
      </c>
      <c r="J157" s="16">
        <v>0</v>
      </c>
      <c r="K157" s="16">
        <v>2160</v>
      </c>
    </row>
    <row r="158" spans="1:11" ht="40.5" x14ac:dyDescent="0.25">
      <c r="A158" s="19" t="s">
        <v>377</v>
      </c>
      <c r="B158" s="14" t="s">
        <v>378</v>
      </c>
      <c r="C158" s="14">
        <v>231101</v>
      </c>
      <c r="D158" s="14" t="s">
        <v>21</v>
      </c>
      <c r="E158" s="14" t="s">
        <v>401</v>
      </c>
      <c r="F158" s="15">
        <v>45754</v>
      </c>
      <c r="G158" s="15">
        <v>45807</v>
      </c>
      <c r="H158" s="14" t="s">
        <v>380</v>
      </c>
      <c r="I158" s="16">
        <f t="shared" si="3"/>
        <v>39600</v>
      </c>
      <c r="J158" s="16">
        <v>0</v>
      </c>
      <c r="K158" s="16">
        <v>39600</v>
      </c>
    </row>
    <row r="159" spans="1:11" ht="40.5" x14ac:dyDescent="0.25">
      <c r="A159" s="19" t="s">
        <v>377</v>
      </c>
      <c r="B159" s="14" t="s">
        <v>378</v>
      </c>
      <c r="C159" s="14">
        <v>231101</v>
      </c>
      <c r="D159" s="14" t="s">
        <v>21</v>
      </c>
      <c r="E159" s="14" t="s">
        <v>402</v>
      </c>
      <c r="F159" s="15">
        <v>45754</v>
      </c>
      <c r="G159" s="15">
        <v>45807</v>
      </c>
      <c r="H159" s="14" t="s">
        <v>380</v>
      </c>
      <c r="I159" s="16">
        <f t="shared" si="3"/>
        <v>486</v>
      </c>
      <c r="J159" s="16">
        <v>0</v>
      </c>
      <c r="K159" s="16">
        <v>486</v>
      </c>
    </row>
    <row r="160" spans="1:11" ht="40.5" x14ac:dyDescent="0.25">
      <c r="A160" s="19" t="s">
        <v>377</v>
      </c>
      <c r="B160" s="14" t="s">
        <v>378</v>
      </c>
      <c r="C160" s="14">
        <v>231101</v>
      </c>
      <c r="D160" s="14" t="s">
        <v>21</v>
      </c>
      <c r="E160" s="14" t="s">
        <v>403</v>
      </c>
      <c r="F160" s="15">
        <v>45805</v>
      </c>
      <c r="G160" s="15">
        <v>45807</v>
      </c>
      <c r="H160" s="14" t="s">
        <v>380</v>
      </c>
      <c r="I160" s="16">
        <f t="shared" si="3"/>
        <v>1836</v>
      </c>
      <c r="J160" s="16">
        <v>0</v>
      </c>
      <c r="K160" s="16">
        <v>1836</v>
      </c>
    </row>
    <row r="161" spans="1:11" ht="40.5" x14ac:dyDescent="0.25">
      <c r="A161" s="19" t="s">
        <v>377</v>
      </c>
      <c r="B161" s="14" t="s">
        <v>378</v>
      </c>
      <c r="C161" s="14">
        <v>231101</v>
      </c>
      <c r="D161" s="14" t="s">
        <v>21</v>
      </c>
      <c r="E161" s="14" t="s">
        <v>404</v>
      </c>
      <c r="F161" s="15">
        <v>45754</v>
      </c>
      <c r="G161" s="15">
        <v>45807</v>
      </c>
      <c r="H161" s="14" t="s">
        <v>380</v>
      </c>
      <c r="I161" s="16">
        <f t="shared" si="3"/>
        <v>4800</v>
      </c>
      <c r="J161" s="16">
        <v>0</v>
      </c>
      <c r="K161" s="16">
        <v>4800</v>
      </c>
    </row>
    <row r="162" spans="1:11" ht="40.5" x14ac:dyDescent="0.25">
      <c r="A162" s="19" t="s">
        <v>377</v>
      </c>
      <c r="B162" s="14" t="s">
        <v>378</v>
      </c>
      <c r="C162" s="14">
        <v>231101</v>
      </c>
      <c r="D162" s="14" t="s">
        <v>21</v>
      </c>
      <c r="E162" s="14" t="s">
        <v>405</v>
      </c>
      <c r="F162" s="15">
        <v>45726</v>
      </c>
      <c r="G162" s="15">
        <v>45807</v>
      </c>
      <c r="H162" s="14" t="s">
        <v>380</v>
      </c>
      <c r="I162" s="16">
        <f t="shared" si="3"/>
        <v>14400</v>
      </c>
      <c r="J162" s="16">
        <v>0</v>
      </c>
      <c r="K162" s="16">
        <v>14400</v>
      </c>
    </row>
    <row r="163" spans="1:11" ht="40.5" x14ac:dyDescent="0.25">
      <c r="A163" s="19" t="s">
        <v>377</v>
      </c>
      <c r="B163" s="14" t="s">
        <v>378</v>
      </c>
      <c r="C163" s="14">
        <v>231101</v>
      </c>
      <c r="D163" s="14" t="s">
        <v>21</v>
      </c>
      <c r="E163" s="14" t="s">
        <v>406</v>
      </c>
      <c r="F163" s="15">
        <v>45754</v>
      </c>
      <c r="G163" s="15">
        <v>45807</v>
      </c>
      <c r="H163" s="14" t="s">
        <v>380</v>
      </c>
      <c r="I163" s="16">
        <f t="shared" si="3"/>
        <v>8400</v>
      </c>
      <c r="J163" s="16">
        <v>0</v>
      </c>
      <c r="K163" s="16">
        <v>8400</v>
      </c>
    </row>
    <row r="164" spans="1:11" ht="40.5" x14ac:dyDescent="0.25">
      <c r="A164" s="19" t="s">
        <v>377</v>
      </c>
      <c r="B164" s="14" t="s">
        <v>378</v>
      </c>
      <c r="C164" s="14">
        <v>231101</v>
      </c>
      <c r="D164" s="14" t="s">
        <v>21</v>
      </c>
      <c r="E164" s="14" t="s">
        <v>407</v>
      </c>
      <c r="F164" s="15">
        <v>45775</v>
      </c>
      <c r="G164" s="15">
        <v>45807</v>
      </c>
      <c r="H164" s="14" t="s">
        <v>380</v>
      </c>
      <c r="I164" s="16">
        <f t="shared" si="3"/>
        <v>8400</v>
      </c>
      <c r="J164" s="16">
        <v>0</v>
      </c>
      <c r="K164" s="16">
        <v>8400</v>
      </c>
    </row>
    <row r="165" spans="1:11" ht="40.5" x14ac:dyDescent="0.25">
      <c r="A165" s="19" t="s">
        <v>377</v>
      </c>
      <c r="B165" s="14" t="s">
        <v>378</v>
      </c>
      <c r="C165" s="14">
        <v>231101</v>
      </c>
      <c r="D165" s="14" t="s">
        <v>21</v>
      </c>
      <c r="E165" s="14" t="s">
        <v>408</v>
      </c>
      <c r="F165" s="15">
        <v>45775</v>
      </c>
      <c r="G165" s="15">
        <v>45807</v>
      </c>
      <c r="H165" s="14" t="s">
        <v>380</v>
      </c>
      <c r="I165" s="16">
        <f t="shared" si="3"/>
        <v>42240</v>
      </c>
      <c r="J165" s="16">
        <v>0</v>
      </c>
      <c r="K165" s="16">
        <v>42240</v>
      </c>
    </row>
    <row r="166" spans="1:11" ht="40.5" x14ac:dyDescent="0.25">
      <c r="A166" s="19" t="s">
        <v>377</v>
      </c>
      <c r="B166" s="14" t="s">
        <v>378</v>
      </c>
      <c r="C166" s="14">
        <v>231101</v>
      </c>
      <c r="D166" s="14" t="s">
        <v>21</v>
      </c>
      <c r="E166" s="14" t="s">
        <v>409</v>
      </c>
      <c r="F166" s="15">
        <v>45750</v>
      </c>
      <c r="G166" s="15">
        <v>45807</v>
      </c>
      <c r="H166" s="14" t="s">
        <v>380</v>
      </c>
      <c r="I166" s="16">
        <f t="shared" si="3"/>
        <v>2376</v>
      </c>
      <c r="J166" s="16">
        <v>0</v>
      </c>
      <c r="K166" s="16">
        <v>2376</v>
      </c>
    </row>
    <row r="167" spans="1:11" ht="40.5" x14ac:dyDescent="0.25">
      <c r="A167" s="19" t="s">
        <v>377</v>
      </c>
      <c r="B167" s="14" t="s">
        <v>378</v>
      </c>
      <c r="C167" s="14">
        <v>231101</v>
      </c>
      <c r="D167" s="14" t="s">
        <v>21</v>
      </c>
      <c r="E167" s="14" t="s">
        <v>410</v>
      </c>
      <c r="F167" s="15">
        <v>45775</v>
      </c>
      <c r="G167" s="15">
        <v>45807</v>
      </c>
      <c r="H167" s="14" t="s">
        <v>380</v>
      </c>
      <c r="I167" s="16">
        <f t="shared" si="3"/>
        <v>14400</v>
      </c>
      <c r="J167" s="16">
        <v>0</v>
      </c>
      <c r="K167" s="16">
        <v>14400</v>
      </c>
    </row>
    <row r="168" spans="1:11" s="21" customFormat="1" ht="40.5" x14ac:dyDescent="0.25">
      <c r="A168" s="19" t="s">
        <v>377</v>
      </c>
      <c r="B168" s="14" t="s">
        <v>378</v>
      </c>
      <c r="C168" s="14">
        <v>231101</v>
      </c>
      <c r="D168" s="14" t="s">
        <v>21</v>
      </c>
      <c r="E168" s="14" t="s">
        <v>411</v>
      </c>
      <c r="F168" s="15">
        <v>45754</v>
      </c>
      <c r="G168" s="15">
        <v>45807</v>
      </c>
      <c r="H168" s="14" t="s">
        <v>380</v>
      </c>
      <c r="I168" s="16">
        <f t="shared" si="3"/>
        <v>2376</v>
      </c>
      <c r="J168" s="16">
        <v>0</v>
      </c>
      <c r="K168" s="16">
        <v>2376</v>
      </c>
    </row>
    <row r="169" spans="1:11" s="21" customFormat="1" ht="40.5" x14ac:dyDescent="0.25">
      <c r="A169" s="19" t="s">
        <v>377</v>
      </c>
      <c r="B169" s="14" t="s">
        <v>378</v>
      </c>
      <c r="C169" s="14">
        <v>231101</v>
      </c>
      <c r="D169" s="14" t="s">
        <v>21</v>
      </c>
      <c r="E169" s="14" t="s">
        <v>412</v>
      </c>
      <c r="F169" s="15">
        <v>45754</v>
      </c>
      <c r="G169" s="15">
        <v>45807</v>
      </c>
      <c r="H169" s="14" t="s">
        <v>380</v>
      </c>
      <c r="I169" s="16">
        <f t="shared" si="3"/>
        <v>14400</v>
      </c>
      <c r="J169" s="16">
        <v>0</v>
      </c>
      <c r="K169" s="16">
        <v>14400</v>
      </c>
    </row>
    <row r="170" spans="1:11" s="21" customFormat="1" ht="40.5" x14ac:dyDescent="0.25">
      <c r="A170" s="19" t="s">
        <v>377</v>
      </c>
      <c r="B170" s="14" t="s">
        <v>378</v>
      </c>
      <c r="C170" s="14">
        <v>231101</v>
      </c>
      <c r="D170" s="14" t="s">
        <v>21</v>
      </c>
      <c r="E170" s="14" t="s">
        <v>413</v>
      </c>
      <c r="F170" s="15">
        <v>45754</v>
      </c>
      <c r="G170" s="15">
        <v>45807</v>
      </c>
      <c r="H170" s="14" t="s">
        <v>380</v>
      </c>
      <c r="I170" s="16">
        <f t="shared" si="3"/>
        <v>36000</v>
      </c>
      <c r="J170" s="16">
        <v>0</v>
      </c>
      <c r="K170" s="16">
        <v>36000</v>
      </c>
    </row>
    <row r="171" spans="1:11" s="21" customFormat="1" ht="40.5" x14ac:dyDescent="0.25">
      <c r="A171" s="19" t="s">
        <v>377</v>
      </c>
      <c r="B171" s="14" t="s">
        <v>378</v>
      </c>
      <c r="C171" s="14">
        <v>231101</v>
      </c>
      <c r="D171" s="14" t="s">
        <v>21</v>
      </c>
      <c r="E171" s="14" t="s">
        <v>414</v>
      </c>
      <c r="F171" s="15">
        <v>45775</v>
      </c>
      <c r="G171" s="15">
        <v>45807</v>
      </c>
      <c r="H171" s="14" t="s">
        <v>380</v>
      </c>
      <c r="I171" s="16">
        <f t="shared" si="3"/>
        <v>36000</v>
      </c>
      <c r="J171" s="16">
        <v>0</v>
      </c>
      <c r="K171" s="16">
        <v>36000</v>
      </c>
    </row>
    <row r="172" spans="1:11" s="21" customFormat="1" ht="40.5" x14ac:dyDescent="0.25">
      <c r="A172" s="19" t="s">
        <v>377</v>
      </c>
      <c r="B172" s="14" t="s">
        <v>378</v>
      </c>
      <c r="C172" s="14">
        <v>231101</v>
      </c>
      <c r="D172" s="14" t="s">
        <v>21</v>
      </c>
      <c r="E172" s="14" t="s">
        <v>415</v>
      </c>
      <c r="F172" s="15">
        <v>45754</v>
      </c>
      <c r="G172" s="15">
        <v>45807</v>
      </c>
      <c r="H172" s="14" t="s">
        <v>380</v>
      </c>
      <c r="I172" s="16">
        <f t="shared" si="3"/>
        <v>10560</v>
      </c>
      <c r="J172" s="16">
        <v>0</v>
      </c>
      <c r="K172" s="16">
        <v>10560</v>
      </c>
    </row>
    <row r="173" spans="1:11" s="21" customFormat="1" ht="40.5" x14ac:dyDescent="0.25">
      <c r="A173" s="19" t="s">
        <v>377</v>
      </c>
      <c r="B173" s="14" t="s">
        <v>378</v>
      </c>
      <c r="C173" s="14">
        <v>231101</v>
      </c>
      <c r="D173" s="14" t="s">
        <v>21</v>
      </c>
      <c r="E173" s="14" t="s">
        <v>416</v>
      </c>
      <c r="F173" s="15">
        <v>45775</v>
      </c>
      <c r="G173" s="15">
        <v>45807</v>
      </c>
      <c r="H173" s="14" t="s">
        <v>380</v>
      </c>
      <c r="I173" s="16">
        <f t="shared" si="3"/>
        <v>4800</v>
      </c>
      <c r="J173" s="16">
        <v>0</v>
      </c>
      <c r="K173" s="16">
        <v>4800</v>
      </c>
    </row>
    <row r="174" spans="1:11" ht="40.5" x14ac:dyDescent="0.25">
      <c r="A174" s="19" t="s">
        <v>377</v>
      </c>
      <c r="B174" s="14" t="s">
        <v>378</v>
      </c>
      <c r="C174" s="14">
        <v>231101</v>
      </c>
      <c r="D174" s="14" t="s">
        <v>21</v>
      </c>
      <c r="E174" s="14" t="s">
        <v>417</v>
      </c>
      <c r="F174" s="15">
        <v>45726</v>
      </c>
      <c r="G174" s="15">
        <v>45807</v>
      </c>
      <c r="H174" s="14" t="s">
        <v>380</v>
      </c>
      <c r="I174" s="16">
        <f t="shared" si="3"/>
        <v>10560</v>
      </c>
      <c r="J174" s="16">
        <v>0</v>
      </c>
      <c r="K174" s="16">
        <v>10560</v>
      </c>
    </row>
    <row r="175" spans="1:11" ht="40.5" x14ac:dyDescent="0.25">
      <c r="A175" s="19" t="s">
        <v>377</v>
      </c>
      <c r="B175" s="14" t="s">
        <v>378</v>
      </c>
      <c r="C175" s="14">
        <v>231101</v>
      </c>
      <c r="D175" s="14" t="s">
        <v>21</v>
      </c>
      <c r="E175" s="14" t="s">
        <v>418</v>
      </c>
      <c r="F175" s="15">
        <v>45796</v>
      </c>
      <c r="G175" s="15">
        <v>45807</v>
      </c>
      <c r="H175" s="14" t="s">
        <v>380</v>
      </c>
      <c r="I175" s="16">
        <f t="shared" si="3"/>
        <v>39600</v>
      </c>
      <c r="J175" s="16">
        <v>0</v>
      </c>
      <c r="K175" s="16">
        <v>39600</v>
      </c>
    </row>
    <row r="176" spans="1:11" ht="40.5" x14ac:dyDescent="0.25">
      <c r="A176" s="19" t="s">
        <v>377</v>
      </c>
      <c r="B176" s="14" t="s">
        <v>378</v>
      </c>
      <c r="C176" s="14">
        <v>231101</v>
      </c>
      <c r="D176" s="14" t="s">
        <v>21</v>
      </c>
      <c r="E176" s="14" t="s">
        <v>419</v>
      </c>
      <c r="F176" s="15">
        <v>45803</v>
      </c>
      <c r="G176" s="15">
        <v>45807</v>
      </c>
      <c r="H176" s="14" t="s">
        <v>380</v>
      </c>
      <c r="I176" s="16">
        <f t="shared" si="3"/>
        <v>39600</v>
      </c>
      <c r="J176" s="16">
        <v>0</v>
      </c>
      <c r="K176" s="16">
        <v>39600</v>
      </c>
    </row>
    <row r="177" spans="1:11" ht="40.5" x14ac:dyDescent="0.25">
      <c r="A177" s="19" t="s">
        <v>377</v>
      </c>
      <c r="B177" s="14" t="s">
        <v>378</v>
      </c>
      <c r="C177" s="14">
        <v>231101</v>
      </c>
      <c r="D177" s="14" t="s">
        <v>21</v>
      </c>
      <c r="E177" s="14" t="s">
        <v>420</v>
      </c>
      <c r="F177" s="15">
        <v>45783</v>
      </c>
      <c r="G177" s="15">
        <v>45807</v>
      </c>
      <c r="H177" s="14" t="s">
        <v>380</v>
      </c>
      <c r="I177" s="16">
        <f t="shared" si="3"/>
        <v>37200</v>
      </c>
      <c r="J177" s="16">
        <v>0</v>
      </c>
      <c r="K177" s="16">
        <v>37200</v>
      </c>
    </row>
    <row r="178" spans="1:11" ht="40.5" x14ac:dyDescent="0.25">
      <c r="A178" s="19" t="s">
        <v>377</v>
      </c>
      <c r="B178" s="14" t="s">
        <v>378</v>
      </c>
      <c r="C178" s="14">
        <v>231101</v>
      </c>
      <c r="D178" s="14" t="s">
        <v>21</v>
      </c>
      <c r="E178" s="14" t="s">
        <v>421</v>
      </c>
      <c r="F178" s="15">
        <v>45805</v>
      </c>
      <c r="G178" s="15">
        <v>45807</v>
      </c>
      <c r="H178" s="14" t="s">
        <v>380</v>
      </c>
      <c r="I178" s="16">
        <f t="shared" si="3"/>
        <v>37200</v>
      </c>
      <c r="J178" s="16">
        <v>0</v>
      </c>
      <c r="K178" s="16">
        <v>37200</v>
      </c>
    </row>
    <row r="179" spans="1:11" ht="40.5" x14ac:dyDescent="0.25">
      <c r="A179" s="19" t="s">
        <v>377</v>
      </c>
      <c r="B179" s="14" t="s">
        <v>378</v>
      </c>
      <c r="C179" s="14">
        <v>231101</v>
      </c>
      <c r="D179" s="14" t="s">
        <v>21</v>
      </c>
      <c r="E179" s="14" t="s">
        <v>422</v>
      </c>
      <c r="F179" s="15">
        <v>45789</v>
      </c>
      <c r="G179" s="15">
        <v>45807</v>
      </c>
      <c r="H179" s="14" t="s">
        <v>380</v>
      </c>
      <c r="I179" s="16">
        <f t="shared" si="3"/>
        <v>37200</v>
      </c>
      <c r="J179" s="16">
        <v>0</v>
      </c>
      <c r="K179" s="16">
        <v>37200</v>
      </c>
    </row>
    <row r="180" spans="1:11" ht="40.5" x14ac:dyDescent="0.25">
      <c r="A180" s="19" t="s">
        <v>423</v>
      </c>
      <c r="B180" s="14" t="s">
        <v>424</v>
      </c>
      <c r="C180" s="14">
        <v>228601</v>
      </c>
      <c r="D180" s="14" t="s">
        <v>425</v>
      </c>
      <c r="E180" s="14" t="s">
        <v>426</v>
      </c>
      <c r="F180" s="15">
        <v>45762</v>
      </c>
      <c r="G180" s="15">
        <v>45796</v>
      </c>
      <c r="H180" s="14" t="s">
        <v>427</v>
      </c>
      <c r="I180" s="16">
        <f t="shared" si="3"/>
        <v>242431</v>
      </c>
      <c r="J180" s="16">
        <v>21366.799999999999</v>
      </c>
      <c r="K180" s="16">
        <v>221064.2</v>
      </c>
    </row>
    <row r="181" spans="1:11" ht="40.5" x14ac:dyDescent="0.25">
      <c r="A181" s="19" t="s">
        <v>428</v>
      </c>
      <c r="B181" s="14" t="s">
        <v>429</v>
      </c>
      <c r="C181" s="14">
        <v>239101</v>
      </c>
      <c r="D181" s="14" t="s">
        <v>165</v>
      </c>
      <c r="E181" s="14" t="s">
        <v>430</v>
      </c>
      <c r="F181" s="15">
        <v>45789</v>
      </c>
      <c r="G181" s="15">
        <v>45805</v>
      </c>
      <c r="H181" s="14" t="s">
        <v>325</v>
      </c>
      <c r="I181" s="16">
        <f t="shared" si="3"/>
        <v>53100</v>
      </c>
      <c r="J181" s="16">
        <v>2250</v>
      </c>
      <c r="K181" s="16">
        <v>50850</v>
      </c>
    </row>
    <row r="182" spans="1:11" ht="60.75" x14ac:dyDescent="0.25">
      <c r="A182" s="19" t="s">
        <v>431</v>
      </c>
      <c r="B182" s="14" t="s">
        <v>432</v>
      </c>
      <c r="C182" s="14">
        <v>228704</v>
      </c>
      <c r="D182" s="14" t="s">
        <v>103</v>
      </c>
      <c r="E182" s="14" t="s">
        <v>433</v>
      </c>
      <c r="F182" s="15">
        <v>45784</v>
      </c>
      <c r="G182" s="15">
        <v>45807</v>
      </c>
      <c r="H182" s="14" t="s">
        <v>434</v>
      </c>
      <c r="I182" s="16">
        <f t="shared" si="3"/>
        <v>131700</v>
      </c>
      <c r="J182" s="16">
        <v>6585</v>
      </c>
      <c r="K182" s="16">
        <v>125115</v>
      </c>
    </row>
    <row r="183" spans="1:11" ht="40.5" x14ac:dyDescent="0.25">
      <c r="A183" s="19" t="s">
        <v>435</v>
      </c>
      <c r="B183" s="14" t="s">
        <v>436</v>
      </c>
      <c r="C183" s="14">
        <v>228701</v>
      </c>
      <c r="D183" s="14" t="s">
        <v>291</v>
      </c>
      <c r="E183" s="14" t="s">
        <v>437</v>
      </c>
      <c r="F183" s="15">
        <v>45778</v>
      </c>
      <c r="G183" s="15">
        <v>45799</v>
      </c>
      <c r="H183" s="14" t="s">
        <v>438</v>
      </c>
      <c r="I183" s="16">
        <f t="shared" si="3"/>
        <v>16874</v>
      </c>
      <c r="J183" s="16">
        <v>1487.2</v>
      </c>
      <c r="K183" s="16">
        <v>15386.8</v>
      </c>
    </row>
    <row r="184" spans="1:11" ht="20.25" x14ac:dyDescent="0.25">
      <c r="A184" s="19" t="s">
        <v>439</v>
      </c>
      <c r="B184" s="14" t="s">
        <v>440</v>
      </c>
      <c r="C184" s="14">
        <v>228702</v>
      </c>
      <c r="D184" s="14" t="s">
        <v>33</v>
      </c>
      <c r="E184" s="14" t="s">
        <v>441</v>
      </c>
      <c r="F184" s="15">
        <v>45793</v>
      </c>
      <c r="G184" s="15">
        <v>45799</v>
      </c>
      <c r="H184" s="14" t="s">
        <v>35</v>
      </c>
      <c r="I184" s="16">
        <f t="shared" si="3"/>
        <v>4720</v>
      </c>
      <c r="J184" s="16">
        <v>1120</v>
      </c>
      <c r="K184" s="16">
        <v>3600</v>
      </c>
    </row>
    <row r="185" spans="1:11" ht="60.75" x14ac:dyDescent="0.25">
      <c r="A185" s="19" t="s">
        <v>442</v>
      </c>
      <c r="B185" s="14" t="s">
        <v>443</v>
      </c>
      <c r="C185" s="14">
        <v>241401</v>
      </c>
      <c r="D185" s="14" t="s">
        <v>108</v>
      </c>
      <c r="E185" s="14" t="s">
        <v>444</v>
      </c>
      <c r="F185" s="15">
        <v>45777</v>
      </c>
      <c r="G185" s="15">
        <v>45800</v>
      </c>
      <c r="H185" s="14" t="s">
        <v>445</v>
      </c>
      <c r="I185" s="16">
        <f t="shared" si="3"/>
        <v>140000</v>
      </c>
      <c r="J185" s="16">
        <v>0</v>
      </c>
      <c r="K185" s="16">
        <v>140000</v>
      </c>
    </row>
    <row r="186" spans="1:11" ht="40.5" x14ac:dyDescent="0.25">
      <c r="A186" s="19" t="s">
        <v>446</v>
      </c>
      <c r="B186" s="14" t="s">
        <v>447</v>
      </c>
      <c r="C186" s="14">
        <v>228704</v>
      </c>
      <c r="D186" s="14" t="s">
        <v>103</v>
      </c>
      <c r="E186" s="14" t="s">
        <v>448</v>
      </c>
      <c r="F186" s="15">
        <v>45761</v>
      </c>
      <c r="G186" s="15">
        <v>45796</v>
      </c>
      <c r="H186" s="14" t="s">
        <v>449</v>
      </c>
      <c r="I186" s="16">
        <f t="shared" si="3"/>
        <v>150000</v>
      </c>
      <c r="J186" s="16">
        <v>7500</v>
      </c>
      <c r="K186" s="16">
        <v>142500</v>
      </c>
    </row>
    <row r="187" spans="1:11" ht="40.5" x14ac:dyDescent="0.25">
      <c r="A187" s="19" t="s">
        <v>446</v>
      </c>
      <c r="B187" s="14" t="s">
        <v>447</v>
      </c>
      <c r="C187" s="14">
        <v>228301</v>
      </c>
      <c r="D187" s="14" t="s">
        <v>266</v>
      </c>
      <c r="E187" s="14" t="s">
        <v>450</v>
      </c>
      <c r="F187" s="15">
        <v>45761</v>
      </c>
      <c r="G187" s="15">
        <v>45807</v>
      </c>
      <c r="H187" s="14" t="s">
        <v>451</v>
      </c>
      <c r="I187" s="16">
        <f t="shared" si="3"/>
        <v>400000</v>
      </c>
      <c r="J187" s="16">
        <v>20000</v>
      </c>
      <c r="K187" s="16">
        <v>380000</v>
      </c>
    </row>
    <row r="188" spans="1:11" ht="40.5" x14ac:dyDescent="0.25">
      <c r="A188" s="19" t="s">
        <v>452</v>
      </c>
      <c r="B188" s="14" t="s">
        <v>453</v>
      </c>
      <c r="C188" s="14">
        <v>228705</v>
      </c>
      <c r="D188" s="14" t="s">
        <v>282</v>
      </c>
      <c r="E188" s="14" t="s">
        <v>454</v>
      </c>
      <c r="F188" s="15">
        <v>45769</v>
      </c>
      <c r="G188" s="15">
        <v>45793</v>
      </c>
      <c r="H188" s="14" t="s">
        <v>455</v>
      </c>
      <c r="I188" s="16">
        <f t="shared" si="3"/>
        <v>4555331</v>
      </c>
      <c r="J188" s="16">
        <v>401486.8</v>
      </c>
      <c r="K188" s="16">
        <v>4153844.2</v>
      </c>
    </row>
    <row r="189" spans="1:11" ht="60.75" x14ac:dyDescent="0.25">
      <c r="A189" s="19" t="s">
        <v>456</v>
      </c>
      <c r="B189" s="14" t="s">
        <v>457</v>
      </c>
      <c r="C189" s="14">
        <v>227206</v>
      </c>
      <c r="D189" s="14" t="s">
        <v>98</v>
      </c>
      <c r="E189" s="14" t="s">
        <v>458</v>
      </c>
      <c r="F189" s="15">
        <v>45736</v>
      </c>
      <c r="G189" s="15">
        <v>45778</v>
      </c>
      <c r="H189" s="14" t="s">
        <v>459</v>
      </c>
      <c r="I189" s="16">
        <f t="shared" si="3"/>
        <v>114342</v>
      </c>
      <c r="J189" s="16">
        <v>4845</v>
      </c>
      <c r="K189" s="16">
        <v>109497</v>
      </c>
    </row>
    <row r="190" spans="1:11" ht="60.75" x14ac:dyDescent="0.25">
      <c r="A190" s="19" t="s">
        <v>460</v>
      </c>
      <c r="B190" s="14" t="s">
        <v>461</v>
      </c>
      <c r="C190" s="14">
        <v>227101</v>
      </c>
      <c r="D190" s="14" t="s">
        <v>462</v>
      </c>
      <c r="E190" s="14" t="s">
        <v>463</v>
      </c>
      <c r="F190" s="15">
        <v>45779</v>
      </c>
      <c r="G190" s="15">
        <v>45793</v>
      </c>
      <c r="H190" s="14" t="s">
        <v>464</v>
      </c>
      <c r="I190" s="16">
        <f t="shared" si="3"/>
        <v>220283.91</v>
      </c>
      <c r="J190" s="16">
        <v>19414.849999999999</v>
      </c>
      <c r="K190" s="16">
        <v>200869.06</v>
      </c>
    </row>
    <row r="191" spans="1:11" ht="60.75" x14ac:dyDescent="0.25">
      <c r="A191" s="19" t="s">
        <v>460</v>
      </c>
      <c r="B191" s="14" t="s">
        <v>461</v>
      </c>
      <c r="C191" s="14">
        <v>227101</v>
      </c>
      <c r="D191" s="14" t="s">
        <v>462</v>
      </c>
      <c r="E191" s="14" t="s">
        <v>465</v>
      </c>
      <c r="F191" s="15">
        <v>45779</v>
      </c>
      <c r="G191" s="15">
        <v>45797</v>
      </c>
      <c r="H191" s="14" t="s">
        <v>466</v>
      </c>
      <c r="I191" s="16">
        <f t="shared" si="3"/>
        <v>635007.09</v>
      </c>
      <c r="J191" s="16">
        <v>55966.73</v>
      </c>
      <c r="K191" s="16">
        <v>579040.36</v>
      </c>
    </row>
    <row r="192" spans="1:11" ht="40.5" x14ac:dyDescent="0.25">
      <c r="A192" s="19" t="s">
        <v>467</v>
      </c>
      <c r="B192" s="14" t="s">
        <v>468</v>
      </c>
      <c r="C192" s="14">
        <v>228503</v>
      </c>
      <c r="D192" s="14" t="s">
        <v>61</v>
      </c>
      <c r="E192" s="14" t="s">
        <v>469</v>
      </c>
      <c r="F192" s="15">
        <v>45783</v>
      </c>
      <c r="G192" s="15">
        <v>45792</v>
      </c>
      <c r="H192" s="14" t="s">
        <v>470</v>
      </c>
      <c r="I192" s="16">
        <f t="shared" si="3"/>
        <v>15600.59</v>
      </c>
      <c r="J192" s="16">
        <v>661.04</v>
      </c>
      <c r="K192" s="16">
        <v>14939.55</v>
      </c>
    </row>
    <row r="193" spans="1:11" ht="40.5" x14ac:dyDescent="0.25">
      <c r="A193" s="19" t="s">
        <v>471</v>
      </c>
      <c r="B193" s="14" t="s">
        <v>472</v>
      </c>
      <c r="C193" s="14">
        <v>228702</v>
      </c>
      <c r="D193" s="14" t="s">
        <v>33</v>
      </c>
      <c r="E193" s="14" t="s">
        <v>473</v>
      </c>
      <c r="F193" s="15">
        <v>45741</v>
      </c>
      <c r="G193" s="15">
        <v>45799</v>
      </c>
      <c r="H193" s="14" t="s">
        <v>474</v>
      </c>
      <c r="I193" s="16">
        <f t="shared" si="3"/>
        <v>345150</v>
      </c>
      <c r="J193" s="16">
        <v>81900</v>
      </c>
      <c r="K193" s="16">
        <v>263250</v>
      </c>
    </row>
    <row r="194" spans="1:11" ht="40.5" x14ac:dyDescent="0.25">
      <c r="A194" s="19" t="s">
        <v>475</v>
      </c>
      <c r="B194" s="14" t="s">
        <v>476</v>
      </c>
      <c r="C194" s="14">
        <v>237102</v>
      </c>
      <c r="D194" s="14" t="s">
        <v>477</v>
      </c>
      <c r="E194" s="14" t="s">
        <v>478</v>
      </c>
      <c r="F194" s="15">
        <v>45763</v>
      </c>
      <c r="G194" s="15">
        <v>45803</v>
      </c>
      <c r="H194" s="14" t="s">
        <v>479</v>
      </c>
      <c r="I194" s="16">
        <f t="shared" si="3"/>
        <v>309900</v>
      </c>
      <c r="J194" s="16">
        <v>0</v>
      </c>
      <c r="K194" s="16">
        <v>309900</v>
      </c>
    </row>
    <row r="195" spans="1:11" ht="40.5" x14ac:dyDescent="0.25">
      <c r="A195" s="19" t="s">
        <v>480</v>
      </c>
      <c r="B195" s="14" t="s">
        <v>481</v>
      </c>
      <c r="C195" s="14">
        <v>265201</v>
      </c>
      <c r="D195" s="14" t="s">
        <v>482</v>
      </c>
      <c r="E195" s="14" t="s">
        <v>483</v>
      </c>
      <c r="F195" s="15">
        <v>45757</v>
      </c>
      <c r="G195" s="15">
        <v>45807</v>
      </c>
      <c r="H195" s="14" t="s">
        <v>484</v>
      </c>
      <c r="I195" s="16">
        <f t="shared" si="3"/>
        <v>230100</v>
      </c>
      <c r="J195" s="16">
        <v>9750</v>
      </c>
      <c r="K195" s="16">
        <v>220350</v>
      </c>
    </row>
    <row r="196" spans="1:11" ht="60.75" x14ac:dyDescent="0.25">
      <c r="A196" s="19" t="s">
        <v>485</v>
      </c>
      <c r="B196" s="14" t="s">
        <v>486</v>
      </c>
      <c r="C196" s="14">
        <v>228503</v>
      </c>
      <c r="D196" s="14" t="s">
        <v>61</v>
      </c>
      <c r="E196" s="14" t="s">
        <v>487</v>
      </c>
      <c r="F196" s="15">
        <v>45803</v>
      </c>
      <c r="G196" s="15">
        <v>45807</v>
      </c>
      <c r="H196" s="14" t="s">
        <v>488</v>
      </c>
      <c r="I196" s="16">
        <f t="shared" si="3"/>
        <v>70800</v>
      </c>
      <c r="J196" s="16">
        <v>3000</v>
      </c>
      <c r="K196" s="16">
        <v>67800</v>
      </c>
    </row>
    <row r="197" spans="1:11" ht="40.5" x14ac:dyDescent="0.25">
      <c r="A197" s="19" t="s">
        <v>489</v>
      </c>
      <c r="B197" s="14" t="s">
        <v>490</v>
      </c>
      <c r="C197" s="14">
        <v>237101</v>
      </c>
      <c r="D197" s="14" t="s">
        <v>491</v>
      </c>
      <c r="E197" s="14" t="s">
        <v>492</v>
      </c>
      <c r="F197" s="15">
        <v>45778</v>
      </c>
      <c r="G197" s="15">
        <v>45793</v>
      </c>
      <c r="H197" s="14" t="s">
        <v>493</v>
      </c>
      <c r="I197" s="16">
        <f t="shared" si="3"/>
        <v>1860000</v>
      </c>
      <c r="J197" s="16">
        <v>8036.91</v>
      </c>
      <c r="K197" s="16">
        <v>1851963.09</v>
      </c>
    </row>
    <row r="198" spans="1:11" ht="40.5" x14ac:dyDescent="0.25">
      <c r="A198" s="19" t="s">
        <v>494</v>
      </c>
      <c r="B198" s="14" t="s">
        <v>495</v>
      </c>
      <c r="C198" s="14">
        <v>228704</v>
      </c>
      <c r="D198" s="14" t="s">
        <v>103</v>
      </c>
      <c r="E198" s="14" t="s">
        <v>496</v>
      </c>
      <c r="F198" s="15">
        <v>45777</v>
      </c>
      <c r="G198" s="15">
        <v>45806</v>
      </c>
      <c r="H198" s="14" t="s">
        <v>497</v>
      </c>
      <c r="I198" s="16">
        <f t="shared" si="3"/>
        <v>147000</v>
      </c>
      <c r="J198" s="16">
        <v>7350</v>
      </c>
      <c r="K198" s="16">
        <v>139650</v>
      </c>
    </row>
    <row r="199" spans="1:11" ht="40.5" x14ac:dyDescent="0.25">
      <c r="A199" s="19" t="s">
        <v>494</v>
      </c>
      <c r="B199" s="14" t="s">
        <v>495</v>
      </c>
      <c r="C199" s="14">
        <v>228704</v>
      </c>
      <c r="D199" s="14" t="s">
        <v>103</v>
      </c>
      <c r="E199" s="14" t="s">
        <v>465</v>
      </c>
      <c r="F199" s="15">
        <v>45797</v>
      </c>
      <c r="G199" s="15">
        <v>45806</v>
      </c>
      <c r="H199" s="14" t="s">
        <v>498</v>
      </c>
      <c r="I199" s="16">
        <f t="shared" si="3"/>
        <v>200000</v>
      </c>
      <c r="J199" s="16">
        <v>10000</v>
      </c>
      <c r="K199" s="16">
        <v>190000</v>
      </c>
    </row>
    <row r="200" spans="1:11" ht="40.5" x14ac:dyDescent="0.25">
      <c r="A200" s="19" t="s">
        <v>499</v>
      </c>
      <c r="B200" s="14" t="s">
        <v>500</v>
      </c>
      <c r="C200" s="14">
        <v>227101</v>
      </c>
      <c r="D200" s="14" t="s">
        <v>501</v>
      </c>
      <c r="E200" s="14" t="s">
        <v>465</v>
      </c>
      <c r="F200" s="15">
        <v>45768</v>
      </c>
      <c r="G200" s="15">
        <v>45796</v>
      </c>
      <c r="H200" s="14" t="s">
        <v>502</v>
      </c>
      <c r="I200" s="16">
        <f t="shared" si="3"/>
        <v>288657.5</v>
      </c>
      <c r="J200" s="16">
        <v>12231.25</v>
      </c>
      <c r="K200" s="16">
        <v>276426.25</v>
      </c>
    </row>
    <row r="201" spans="1:11" ht="40.5" x14ac:dyDescent="0.25">
      <c r="A201" s="19" t="s">
        <v>503</v>
      </c>
      <c r="B201" s="14" t="s">
        <v>504</v>
      </c>
      <c r="C201" s="14">
        <v>239601</v>
      </c>
      <c r="D201" s="14" t="s">
        <v>374</v>
      </c>
      <c r="E201" s="14" t="s">
        <v>505</v>
      </c>
      <c r="F201" s="15">
        <v>45777</v>
      </c>
      <c r="G201" s="15">
        <v>45792</v>
      </c>
      <c r="H201" s="14" t="s">
        <v>506</v>
      </c>
      <c r="I201" s="16">
        <f t="shared" si="3"/>
        <v>13350</v>
      </c>
      <c r="J201" s="16">
        <v>565.67999999999995</v>
      </c>
      <c r="K201" s="16">
        <v>12784.32</v>
      </c>
    </row>
    <row r="202" spans="1:11" ht="40.5" x14ac:dyDescent="0.25">
      <c r="A202" s="19" t="s">
        <v>503</v>
      </c>
      <c r="B202" s="14" t="s">
        <v>504</v>
      </c>
      <c r="C202" s="14">
        <v>239601</v>
      </c>
      <c r="D202" s="14" t="s">
        <v>374</v>
      </c>
      <c r="E202" s="14" t="s">
        <v>507</v>
      </c>
      <c r="F202" s="15">
        <v>45784</v>
      </c>
      <c r="G202" s="15">
        <v>45799</v>
      </c>
      <c r="H202" s="14" t="s">
        <v>506</v>
      </c>
      <c r="I202" s="16">
        <f t="shared" si="3"/>
        <v>9350</v>
      </c>
      <c r="J202" s="16">
        <v>396.19</v>
      </c>
      <c r="K202" s="16">
        <v>8953.81</v>
      </c>
    </row>
    <row r="203" spans="1:11" ht="40.5" x14ac:dyDescent="0.25">
      <c r="A203" s="19" t="s">
        <v>503</v>
      </c>
      <c r="B203" s="14" t="s">
        <v>504</v>
      </c>
      <c r="C203" s="14">
        <v>239601</v>
      </c>
      <c r="D203" s="14" t="s">
        <v>374</v>
      </c>
      <c r="E203" s="14" t="s">
        <v>508</v>
      </c>
      <c r="F203" s="15">
        <v>45786</v>
      </c>
      <c r="G203" s="15">
        <v>45799</v>
      </c>
      <c r="H203" s="14" t="s">
        <v>506</v>
      </c>
      <c r="I203" s="16">
        <f t="shared" si="3"/>
        <v>9350</v>
      </c>
      <c r="J203" s="16">
        <v>396.19</v>
      </c>
      <c r="K203" s="16">
        <v>8953.81</v>
      </c>
    </row>
    <row r="204" spans="1:11" ht="40.5" x14ac:dyDescent="0.25">
      <c r="A204" s="19" t="s">
        <v>509</v>
      </c>
      <c r="B204" s="14" t="s">
        <v>510</v>
      </c>
      <c r="C204" s="14">
        <v>221801</v>
      </c>
      <c r="D204" s="14" t="s">
        <v>191</v>
      </c>
      <c r="E204" s="14" t="s">
        <v>511</v>
      </c>
      <c r="F204" s="15">
        <v>45791</v>
      </c>
      <c r="G204" s="15">
        <v>45806</v>
      </c>
      <c r="H204" s="14" t="s">
        <v>512</v>
      </c>
      <c r="I204" s="16">
        <f t="shared" si="3"/>
        <v>4000</v>
      </c>
      <c r="J204" s="16">
        <v>0</v>
      </c>
      <c r="K204" s="16">
        <v>4000</v>
      </c>
    </row>
    <row r="205" spans="1:11" ht="40.5" x14ac:dyDescent="0.25">
      <c r="A205" s="19" t="s">
        <v>513</v>
      </c>
      <c r="B205" s="14" t="s">
        <v>514</v>
      </c>
      <c r="C205" s="14">
        <v>225101</v>
      </c>
      <c r="D205" s="14" t="s">
        <v>68</v>
      </c>
      <c r="E205" s="14" t="s">
        <v>515</v>
      </c>
      <c r="F205" s="15">
        <v>45760</v>
      </c>
      <c r="G205" s="15">
        <v>45777</v>
      </c>
      <c r="H205" s="14" t="s">
        <v>516</v>
      </c>
      <c r="I205" s="16">
        <f t="shared" si="3"/>
        <v>1460294.6</v>
      </c>
      <c r="J205" s="16">
        <v>0</v>
      </c>
      <c r="K205" s="16">
        <v>1460294.6</v>
      </c>
    </row>
    <row r="206" spans="1:11" ht="40.5" x14ac:dyDescent="0.25">
      <c r="A206" s="19" t="s">
        <v>513</v>
      </c>
      <c r="B206" s="14" t="s">
        <v>514</v>
      </c>
      <c r="C206" s="14">
        <v>225101</v>
      </c>
      <c r="D206" s="14" t="s">
        <v>68</v>
      </c>
      <c r="E206" s="14" t="s">
        <v>517</v>
      </c>
      <c r="F206" s="15">
        <v>45790</v>
      </c>
      <c r="G206" s="15">
        <v>45804</v>
      </c>
      <c r="H206" s="14" t="s">
        <v>518</v>
      </c>
      <c r="I206" s="16">
        <f t="shared" si="3"/>
        <v>1460294.6</v>
      </c>
      <c r="J206" s="16">
        <v>0</v>
      </c>
      <c r="K206" s="16">
        <v>1460294.6</v>
      </c>
    </row>
    <row r="207" spans="1:11" ht="20.25" x14ac:dyDescent="0.25">
      <c r="A207" s="19" t="s">
        <v>519</v>
      </c>
      <c r="B207" s="14" t="s">
        <v>520</v>
      </c>
      <c r="C207" s="14">
        <v>228702</v>
      </c>
      <c r="D207" s="14" t="s">
        <v>33</v>
      </c>
      <c r="E207" s="14" t="s">
        <v>521</v>
      </c>
      <c r="F207" s="15">
        <v>45798</v>
      </c>
      <c r="G207" s="15">
        <v>45804</v>
      </c>
      <c r="H207" s="14" t="s">
        <v>35</v>
      </c>
      <c r="I207" s="16">
        <f t="shared" si="3"/>
        <v>59000</v>
      </c>
      <c r="J207" s="16">
        <v>14000</v>
      </c>
      <c r="K207" s="16">
        <v>45000</v>
      </c>
    </row>
    <row r="208" spans="1:11" ht="40.5" x14ac:dyDescent="0.25">
      <c r="A208" s="19" t="s">
        <v>522</v>
      </c>
      <c r="B208" s="14" t="s">
        <v>523</v>
      </c>
      <c r="C208" s="14">
        <v>239101</v>
      </c>
      <c r="D208" s="14" t="s">
        <v>165</v>
      </c>
      <c r="E208" s="14" t="s">
        <v>524</v>
      </c>
      <c r="F208" s="15">
        <v>45789</v>
      </c>
      <c r="G208" s="15">
        <v>45807</v>
      </c>
      <c r="H208" s="14" t="s">
        <v>167</v>
      </c>
      <c r="I208" s="16">
        <f t="shared" si="3"/>
        <v>16159.75</v>
      </c>
      <c r="J208" s="16">
        <v>684.74</v>
      </c>
      <c r="K208" s="16">
        <v>15475.01</v>
      </c>
    </row>
    <row r="209" spans="1:11" s="5" customFormat="1" ht="40.5" x14ac:dyDescent="0.25">
      <c r="A209" s="19" t="s">
        <v>525</v>
      </c>
      <c r="B209" s="14" t="s">
        <v>526</v>
      </c>
      <c r="C209" s="14">
        <v>228704</v>
      </c>
      <c r="D209" s="14" t="s">
        <v>103</v>
      </c>
      <c r="E209" s="14" t="s">
        <v>527</v>
      </c>
      <c r="F209" s="15">
        <v>45796</v>
      </c>
      <c r="G209" s="15">
        <v>45806</v>
      </c>
      <c r="H209" s="14" t="s">
        <v>528</v>
      </c>
      <c r="I209" s="16">
        <f t="shared" si="3"/>
        <v>217150</v>
      </c>
      <c r="J209" s="16">
        <v>10857.5</v>
      </c>
      <c r="K209" s="16">
        <v>206292.5</v>
      </c>
    </row>
    <row r="210" spans="1:11" ht="20.25" x14ac:dyDescent="0.25">
      <c r="A210" s="19" t="s">
        <v>529</v>
      </c>
      <c r="B210" s="14" t="s">
        <v>530</v>
      </c>
      <c r="C210" s="14">
        <v>228702</v>
      </c>
      <c r="D210" s="14" t="s">
        <v>33</v>
      </c>
      <c r="E210" s="14" t="s">
        <v>221</v>
      </c>
      <c r="F210" s="15">
        <v>45786</v>
      </c>
      <c r="G210" s="15">
        <v>45793</v>
      </c>
      <c r="H210" s="14" t="s">
        <v>35</v>
      </c>
      <c r="I210" s="16">
        <f t="shared" si="3"/>
        <v>59000</v>
      </c>
      <c r="J210" s="16">
        <v>14000</v>
      </c>
      <c r="K210" s="16">
        <v>45000</v>
      </c>
    </row>
    <row r="211" spans="1:11" ht="20.25" x14ac:dyDescent="0.25">
      <c r="A211" s="19" t="s">
        <v>529</v>
      </c>
      <c r="B211" s="14" t="s">
        <v>530</v>
      </c>
      <c r="C211" s="14">
        <v>228702</v>
      </c>
      <c r="D211" s="14" t="s">
        <v>33</v>
      </c>
      <c r="E211" s="14" t="s">
        <v>531</v>
      </c>
      <c r="F211" s="15">
        <v>45786</v>
      </c>
      <c r="G211" s="15">
        <v>45793</v>
      </c>
      <c r="H211" s="14" t="s">
        <v>35</v>
      </c>
      <c r="I211" s="16">
        <f t="shared" si="3"/>
        <v>59000</v>
      </c>
      <c r="J211" s="16">
        <v>14000</v>
      </c>
      <c r="K211" s="16">
        <v>45000</v>
      </c>
    </row>
    <row r="212" spans="1:11" ht="20.25" x14ac:dyDescent="0.25">
      <c r="A212" s="19" t="s">
        <v>529</v>
      </c>
      <c r="B212" s="14" t="s">
        <v>530</v>
      </c>
      <c r="C212" s="14">
        <v>228702</v>
      </c>
      <c r="D212" s="14" t="s">
        <v>33</v>
      </c>
      <c r="E212" s="14" t="s">
        <v>532</v>
      </c>
      <c r="F212" s="15">
        <v>45786</v>
      </c>
      <c r="G212" s="15">
        <v>45798</v>
      </c>
      <c r="H212" s="14" t="s">
        <v>35</v>
      </c>
      <c r="I212" s="16">
        <f t="shared" si="3"/>
        <v>82600</v>
      </c>
      <c r="J212" s="16">
        <v>19600</v>
      </c>
      <c r="K212" s="16">
        <v>63000</v>
      </c>
    </row>
    <row r="213" spans="1:11" ht="40.5" x14ac:dyDescent="0.25">
      <c r="A213" s="19" t="s">
        <v>533</v>
      </c>
      <c r="B213" s="14" t="s">
        <v>534</v>
      </c>
      <c r="C213" s="14">
        <v>225901</v>
      </c>
      <c r="D213" s="14" t="s">
        <v>535</v>
      </c>
      <c r="E213" s="14" t="s">
        <v>536</v>
      </c>
      <c r="F213" s="15">
        <v>45751</v>
      </c>
      <c r="G213" s="15">
        <v>45772</v>
      </c>
      <c r="H213" s="14" t="s">
        <v>537</v>
      </c>
      <c r="I213" s="16">
        <f t="shared" si="3"/>
        <v>201271.84</v>
      </c>
      <c r="J213" s="16">
        <v>10063.591999999999</v>
      </c>
      <c r="K213" s="16">
        <v>191208.24799999999</v>
      </c>
    </row>
    <row r="214" spans="1:11" ht="60.75" x14ac:dyDescent="0.25">
      <c r="A214" s="19" t="s">
        <v>533</v>
      </c>
      <c r="B214" s="14" t="s">
        <v>534</v>
      </c>
      <c r="C214" s="14">
        <v>239201</v>
      </c>
      <c r="D214" s="14" t="s">
        <v>538</v>
      </c>
      <c r="E214" s="14" t="s">
        <v>536</v>
      </c>
      <c r="F214" s="15">
        <v>45751</v>
      </c>
      <c r="G214" s="15">
        <v>45772</v>
      </c>
      <c r="H214" s="14" t="s">
        <v>537</v>
      </c>
      <c r="I214" s="16">
        <f t="shared" si="3"/>
        <v>81939.199999999997</v>
      </c>
      <c r="J214" s="16">
        <v>3472</v>
      </c>
      <c r="K214" s="16">
        <v>78467.199999999997</v>
      </c>
    </row>
    <row r="215" spans="1:11" ht="60.75" x14ac:dyDescent="0.25">
      <c r="A215" s="19" t="s">
        <v>533</v>
      </c>
      <c r="B215" s="14" t="s">
        <v>534</v>
      </c>
      <c r="C215" s="14">
        <v>265501</v>
      </c>
      <c r="D215" s="14" t="s">
        <v>539</v>
      </c>
      <c r="E215" s="14" t="s">
        <v>536</v>
      </c>
      <c r="F215" s="15">
        <v>45751</v>
      </c>
      <c r="G215" s="15">
        <v>45772</v>
      </c>
      <c r="H215" s="14" t="s">
        <v>537</v>
      </c>
      <c r="I215" s="16">
        <f t="shared" si="3"/>
        <v>1258778.17</v>
      </c>
      <c r="J215" s="16">
        <v>53338.058050847467</v>
      </c>
      <c r="K215" s="16">
        <v>1205440.1119491525</v>
      </c>
    </row>
    <row r="216" spans="1:11" ht="40.5" x14ac:dyDescent="0.25">
      <c r="A216" s="19" t="s">
        <v>540</v>
      </c>
      <c r="B216" s="14" t="s">
        <v>541</v>
      </c>
      <c r="C216" s="14">
        <v>229101</v>
      </c>
      <c r="D216" s="14" t="s">
        <v>291</v>
      </c>
      <c r="E216" s="14" t="s">
        <v>542</v>
      </c>
      <c r="F216" s="15">
        <v>45721</v>
      </c>
      <c r="G216" s="15">
        <v>45793</v>
      </c>
      <c r="H216" s="14" t="s">
        <v>543</v>
      </c>
      <c r="I216" s="16">
        <f t="shared" si="3"/>
        <v>207421.88</v>
      </c>
      <c r="J216" s="16">
        <v>49218.76</v>
      </c>
      <c r="K216" s="16">
        <v>158203.12</v>
      </c>
    </row>
    <row r="217" spans="1:11" ht="40.5" x14ac:dyDescent="0.25">
      <c r="A217" s="19" t="s">
        <v>544</v>
      </c>
      <c r="B217" s="14" t="s">
        <v>545</v>
      </c>
      <c r="C217" s="14">
        <v>271201</v>
      </c>
      <c r="D217" s="14" t="s">
        <v>546</v>
      </c>
      <c r="E217" s="14" t="s">
        <v>547</v>
      </c>
      <c r="F217" s="15">
        <v>45779</v>
      </c>
      <c r="G217" s="15">
        <v>45779</v>
      </c>
      <c r="H217" s="14" t="s">
        <v>548</v>
      </c>
      <c r="I217" s="16">
        <f t="shared" si="3"/>
        <v>1557727.16</v>
      </c>
      <c r="J217" s="16">
        <v>0</v>
      </c>
      <c r="K217" s="16">
        <v>1557727.16</v>
      </c>
    </row>
    <row r="218" spans="1:11" ht="60.75" x14ac:dyDescent="0.25">
      <c r="A218" s="19" t="s">
        <v>549</v>
      </c>
      <c r="B218" s="14" t="s">
        <v>550</v>
      </c>
      <c r="C218" s="14">
        <v>227101</v>
      </c>
      <c r="D218" s="14" t="s">
        <v>462</v>
      </c>
      <c r="E218" s="14" t="s">
        <v>551</v>
      </c>
      <c r="F218" s="15">
        <v>45784</v>
      </c>
      <c r="G218" s="15">
        <v>45798</v>
      </c>
      <c r="H218" s="14" t="s">
        <v>552</v>
      </c>
      <c r="I218" s="16">
        <f t="shared" si="3"/>
        <v>336500.04000000004</v>
      </c>
      <c r="J218" s="16">
        <v>29657.64</v>
      </c>
      <c r="K218" s="16">
        <v>306842.40000000002</v>
      </c>
    </row>
    <row r="219" spans="1:11" ht="40.5" x14ac:dyDescent="0.25">
      <c r="A219" s="19" t="s">
        <v>553</v>
      </c>
      <c r="B219" s="14" t="s">
        <v>554</v>
      </c>
      <c r="C219" s="14">
        <v>222201</v>
      </c>
      <c r="D219" s="14" t="s">
        <v>555</v>
      </c>
      <c r="E219" s="14" t="s">
        <v>556</v>
      </c>
      <c r="F219" s="15">
        <v>45750</v>
      </c>
      <c r="G219" s="15">
        <v>45777</v>
      </c>
      <c r="H219" s="14" t="s">
        <v>557</v>
      </c>
      <c r="I219" s="16">
        <f t="shared" si="3"/>
        <v>12280.740000000002</v>
      </c>
      <c r="J219" s="16">
        <v>520.37</v>
      </c>
      <c r="K219" s="16">
        <v>11760.37</v>
      </c>
    </row>
    <row r="220" spans="1:11" ht="60.75" x14ac:dyDescent="0.25">
      <c r="A220" s="19" t="s">
        <v>558</v>
      </c>
      <c r="B220" s="14" t="s">
        <v>559</v>
      </c>
      <c r="C220" s="14" t="s">
        <v>332</v>
      </c>
      <c r="D220" s="14" t="s">
        <v>333</v>
      </c>
      <c r="E220" s="14" t="s">
        <v>560</v>
      </c>
      <c r="F220" s="15">
        <v>45726</v>
      </c>
      <c r="G220" s="15">
        <v>45797</v>
      </c>
      <c r="H220" s="14" t="s">
        <v>561</v>
      </c>
      <c r="I220" s="16">
        <f t="shared" ref="I220:I240" si="4">K220+J220</f>
        <v>283270.8</v>
      </c>
      <c r="J220" s="16">
        <v>12003</v>
      </c>
      <c r="K220" s="16">
        <v>271267.8</v>
      </c>
    </row>
    <row r="221" spans="1:11" ht="40.5" x14ac:dyDescent="0.25">
      <c r="A221" s="19" t="s">
        <v>558</v>
      </c>
      <c r="B221" s="14" t="s">
        <v>559</v>
      </c>
      <c r="C221" s="14" t="s">
        <v>562</v>
      </c>
      <c r="D221" s="14" t="s">
        <v>563</v>
      </c>
      <c r="E221" s="14" t="s">
        <v>560</v>
      </c>
      <c r="F221" s="15">
        <v>45726</v>
      </c>
      <c r="G221" s="15">
        <v>45797</v>
      </c>
      <c r="H221" s="14" t="s">
        <v>561</v>
      </c>
      <c r="I221" s="16">
        <f t="shared" si="4"/>
        <v>80995.199999999997</v>
      </c>
      <c r="J221" s="16">
        <v>3432</v>
      </c>
      <c r="K221" s="16">
        <v>77563.199999999997</v>
      </c>
    </row>
    <row r="222" spans="1:11" ht="60.75" x14ac:dyDescent="0.25">
      <c r="A222" s="19" t="s">
        <v>558</v>
      </c>
      <c r="B222" s="14" t="s">
        <v>559</v>
      </c>
      <c r="C222" s="14" t="s">
        <v>564</v>
      </c>
      <c r="D222" s="14" t="s">
        <v>565</v>
      </c>
      <c r="E222" s="14" t="s">
        <v>560</v>
      </c>
      <c r="F222" s="15">
        <v>45726</v>
      </c>
      <c r="G222" s="15">
        <v>45797</v>
      </c>
      <c r="H222" s="14" t="s">
        <v>561</v>
      </c>
      <c r="I222" s="16">
        <f t="shared" si="4"/>
        <v>10620</v>
      </c>
      <c r="J222" s="16">
        <v>450</v>
      </c>
      <c r="K222" s="16">
        <v>10170</v>
      </c>
    </row>
    <row r="223" spans="1:11" ht="40.5" x14ac:dyDescent="0.25">
      <c r="A223" s="19" t="s">
        <v>558</v>
      </c>
      <c r="B223" s="14" t="s">
        <v>559</v>
      </c>
      <c r="C223" s="14" t="s">
        <v>566</v>
      </c>
      <c r="D223" s="14" t="s">
        <v>563</v>
      </c>
      <c r="E223" s="14" t="s">
        <v>560</v>
      </c>
      <c r="F223" s="15">
        <v>45726</v>
      </c>
      <c r="G223" s="15">
        <v>45797</v>
      </c>
      <c r="H223" s="14" t="s">
        <v>561</v>
      </c>
      <c r="I223" s="16">
        <f t="shared" si="4"/>
        <v>1770</v>
      </c>
      <c r="J223" s="16">
        <v>75</v>
      </c>
      <c r="K223" s="16">
        <v>1695</v>
      </c>
    </row>
    <row r="224" spans="1:11" ht="40.5" x14ac:dyDescent="0.25">
      <c r="A224" s="19" t="s">
        <v>567</v>
      </c>
      <c r="B224" s="14" t="s">
        <v>568</v>
      </c>
      <c r="C224" s="14">
        <v>228706</v>
      </c>
      <c r="D224" s="14" t="s">
        <v>569</v>
      </c>
      <c r="E224" s="14" t="s">
        <v>454</v>
      </c>
      <c r="F224" s="15">
        <v>45786</v>
      </c>
      <c r="G224" s="15">
        <v>45803</v>
      </c>
      <c r="H224" s="14" t="s">
        <v>570</v>
      </c>
      <c r="I224" s="16">
        <f t="shared" si="4"/>
        <v>826000</v>
      </c>
      <c r="J224" s="16">
        <v>196000</v>
      </c>
      <c r="K224" s="16">
        <v>630000</v>
      </c>
    </row>
    <row r="225" spans="1:11" ht="60.75" x14ac:dyDescent="0.25">
      <c r="A225" s="19" t="s">
        <v>571</v>
      </c>
      <c r="B225" s="14" t="s">
        <v>572</v>
      </c>
      <c r="C225" s="14" t="s">
        <v>573</v>
      </c>
      <c r="D225" s="14" t="s">
        <v>574</v>
      </c>
      <c r="E225" s="14" t="s">
        <v>575</v>
      </c>
      <c r="F225" s="15">
        <v>45729</v>
      </c>
      <c r="G225" s="15">
        <v>45807</v>
      </c>
      <c r="H225" s="14" t="s">
        <v>576</v>
      </c>
      <c r="I225" s="16">
        <f t="shared" si="4"/>
        <v>3269.24</v>
      </c>
      <c r="J225" s="16">
        <v>138.5271186440678</v>
      </c>
      <c r="K225" s="16">
        <v>3130.712881355932</v>
      </c>
    </row>
    <row r="226" spans="1:11" ht="60.75" x14ac:dyDescent="0.25">
      <c r="A226" s="19" t="s">
        <v>571</v>
      </c>
      <c r="B226" s="14" t="s">
        <v>572</v>
      </c>
      <c r="C226" s="14" t="s">
        <v>577</v>
      </c>
      <c r="D226" s="14" t="s">
        <v>578</v>
      </c>
      <c r="E226" s="14" t="s">
        <v>575</v>
      </c>
      <c r="F226" s="15">
        <v>45729</v>
      </c>
      <c r="G226" s="15">
        <v>45807</v>
      </c>
      <c r="H226" s="14" t="s">
        <v>576</v>
      </c>
      <c r="I226" s="16">
        <f t="shared" si="4"/>
        <v>52190.25</v>
      </c>
      <c r="J226" s="16">
        <v>2211.4512711864409</v>
      </c>
      <c r="K226" s="16">
        <v>49978.798728813563</v>
      </c>
    </row>
    <row r="227" spans="1:11" ht="40.5" x14ac:dyDescent="0.25">
      <c r="A227" s="19" t="s">
        <v>579</v>
      </c>
      <c r="B227" s="14" t="s">
        <v>580</v>
      </c>
      <c r="C227" s="14">
        <v>227206</v>
      </c>
      <c r="D227" s="14" t="s">
        <v>501</v>
      </c>
      <c r="E227" s="14" t="s">
        <v>581</v>
      </c>
      <c r="F227" s="15">
        <v>45749</v>
      </c>
      <c r="G227" s="15">
        <v>45806</v>
      </c>
      <c r="H227" s="14" t="s">
        <v>582</v>
      </c>
      <c r="I227" s="16">
        <f t="shared" si="4"/>
        <v>41437.189999999995</v>
      </c>
      <c r="J227" s="16">
        <v>1755.81</v>
      </c>
      <c r="K227" s="16">
        <v>39681.379999999997</v>
      </c>
    </row>
    <row r="228" spans="1:11" ht="40.5" x14ac:dyDescent="0.25">
      <c r="A228" s="19" t="s">
        <v>583</v>
      </c>
      <c r="B228" s="14" t="s">
        <v>584</v>
      </c>
      <c r="C228" s="14" t="s">
        <v>328</v>
      </c>
      <c r="D228" s="14" t="s">
        <v>329</v>
      </c>
      <c r="E228" s="14" t="s">
        <v>585</v>
      </c>
      <c r="F228" s="15">
        <v>45792</v>
      </c>
      <c r="G228" s="15">
        <v>45798</v>
      </c>
      <c r="H228" s="14" t="s">
        <v>586</v>
      </c>
      <c r="I228" s="16">
        <f t="shared" si="4"/>
        <v>331167</v>
      </c>
      <c r="J228" s="16">
        <v>14032.5</v>
      </c>
      <c r="K228" s="16">
        <v>317134.5</v>
      </c>
    </row>
    <row r="229" spans="1:11" ht="60.75" x14ac:dyDescent="0.25">
      <c r="A229" s="19" t="s">
        <v>583</v>
      </c>
      <c r="B229" s="14" t="s">
        <v>584</v>
      </c>
      <c r="C229" s="14" t="s">
        <v>332</v>
      </c>
      <c r="D229" s="14" t="s">
        <v>333</v>
      </c>
      <c r="E229" s="14" t="s">
        <v>585</v>
      </c>
      <c r="F229" s="15">
        <v>45792</v>
      </c>
      <c r="G229" s="15">
        <v>45798</v>
      </c>
      <c r="H229" s="14" t="s">
        <v>586</v>
      </c>
      <c r="I229" s="16">
        <f t="shared" si="4"/>
        <v>32125.5</v>
      </c>
      <c r="J229" s="16">
        <v>1361.25</v>
      </c>
      <c r="K229" s="16">
        <v>30764.25</v>
      </c>
    </row>
    <row r="230" spans="1:11" ht="40.5" x14ac:dyDescent="0.25">
      <c r="A230" s="19" t="s">
        <v>587</v>
      </c>
      <c r="B230" s="14" t="s">
        <v>588</v>
      </c>
      <c r="C230" s="14">
        <v>228503</v>
      </c>
      <c r="D230" s="14" t="s">
        <v>61</v>
      </c>
      <c r="E230" s="14" t="s">
        <v>589</v>
      </c>
      <c r="F230" s="15">
        <v>45792</v>
      </c>
      <c r="G230" s="15">
        <v>45797</v>
      </c>
      <c r="H230" s="14" t="s">
        <v>590</v>
      </c>
      <c r="I230" s="16">
        <f t="shared" si="4"/>
        <v>133733.33000000002</v>
      </c>
      <c r="J230" s="16">
        <v>5666.67</v>
      </c>
      <c r="K230" s="16">
        <v>128066.66</v>
      </c>
    </row>
    <row r="231" spans="1:11" ht="40.5" x14ac:dyDescent="0.25">
      <c r="A231" s="19" t="s">
        <v>591</v>
      </c>
      <c r="B231" s="14" t="s">
        <v>592</v>
      </c>
      <c r="C231" s="14">
        <v>228501</v>
      </c>
      <c r="D231" s="14" t="s">
        <v>357</v>
      </c>
      <c r="E231" s="14" t="s">
        <v>593</v>
      </c>
      <c r="F231" s="15">
        <v>45799</v>
      </c>
      <c r="G231" s="15">
        <v>45799</v>
      </c>
      <c r="H231" s="14" t="s">
        <v>594</v>
      </c>
      <c r="I231" s="16">
        <f t="shared" si="4"/>
        <v>168810.8</v>
      </c>
      <c r="J231" s="16">
        <v>0</v>
      </c>
      <c r="K231" s="16">
        <v>168810.8</v>
      </c>
    </row>
    <row r="232" spans="1:11" ht="40.5" x14ac:dyDescent="0.25">
      <c r="A232" s="19" t="s">
        <v>595</v>
      </c>
      <c r="B232" s="14" t="s">
        <v>596</v>
      </c>
      <c r="C232" s="14">
        <v>225901</v>
      </c>
      <c r="D232" s="14" t="s">
        <v>120</v>
      </c>
      <c r="E232" s="14" t="s">
        <v>597</v>
      </c>
      <c r="F232" s="15">
        <v>45789</v>
      </c>
      <c r="G232" s="15">
        <v>45804</v>
      </c>
      <c r="H232" s="14" t="s">
        <v>598</v>
      </c>
      <c r="I232" s="16">
        <f t="shared" si="4"/>
        <v>1680085</v>
      </c>
      <c r="J232" s="16">
        <v>84004.25</v>
      </c>
      <c r="K232" s="16">
        <v>1596080.75</v>
      </c>
    </row>
    <row r="233" spans="1:11" ht="40.5" x14ac:dyDescent="0.25">
      <c r="A233" s="19" t="s">
        <v>599</v>
      </c>
      <c r="B233" s="14" t="s">
        <v>600</v>
      </c>
      <c r="C233" s="14">
        <v>228705</v>
      </c>
      <c r="D233" s="14" t="s">
        <v>282</v>
      </c>
      <c r="E233" s="14" t="s">
        <v>207</v>
      </c>
      <c r="F233" s="15">
        <v>45755</v>
      </c>
      <c r="G233" s="15">
        <v>45793</v>
      </c>
      <c r="H233" s="14" t="s">
        <v>601</v>
      </c>
      <c r="I233" s="16">
        <f t="shared" si="4"/>
        <v>75520</v>
      </c>
      <c r="J233" s="16">
        <v>6656</v>
      </c>
      <c r="K233" s="16">
        <v>68864</v>
      </c>
    </row>
    <row r="234" spans="1:11" ht="20.25" x14ac:dyDescent="0.25">
      <c r="A234" s="19" t="s">
        <v>602</v>
      </c>
      <c r="B234" s="14" t="s">
        <v>603</v>
      </c>
      <c r="C234" s="14">
        <v>228704</v>
      </c>
      <c r="D234" s="14" t="s">
        <v>103</v>
      </c>
      <c r="E234" s="14" t="s">
        <v>454</v>
      </c>
      <c r="F234" s="15">
        <v>45777</v>
      </c>
      <c r="G234" s="15">
        <v>45798</v>
      </c>
      <c r="H234" s="14" t="s">
        <v>604</v>
      </c>
      <c r="I234" s="16">
        <f t="shared" si="4"/>
        <v>248000</v>
      </c>
      <c r="J234" s="16">
        <v>12400</v>
      </c>
      <c r="K234" s="16">
        <v>235600</v>
      </c>
    </row>
    <row r="235" spans="1:11" ht="40.5" x14ac:dyDescent="0.25">
      <c r="A235" s="19" t="s">
        <v>605</v>
      </c>
      <c r="B235" s="14" t="s">
        <v>606</v>
      </c>
      <c r="C235" s="14">
        <v>239101</v>
      </c>
      <c r="D235" s="14" t="s">
        <v>165</v>
      </c>
      <c r="E235" s="14" t="s">
        <v>465</v>
      </c>
      <c r="F235" s="15">
        <v>45791</v>
      </c>
      <c r="G235" s="15">
        <v>45805</v>
      </c>
      <c r="H235" s="14" t="s">
        <v>325</v>
      </c>
      <c r="I235" s="16">
        <f t="shared" si="4"/>
        <v>8425.2000000000007</v>
      </c>
      <c r="J235" s="16">
        <v>357</v>
      </c>
      <c r="K235" s="16">
        <v>8068.2</v>
      </c>
    </row>
    <row r="236" spans="1:11" ht="60.75" x14ac:dyDescent="0.25">
      <c r="A236" s="19" t="s">
        <v>607</v>
      </c>
      <c r="B236" s="14" t="s">
        <v>608</v>
      </c>
      <c r="C236" s="14">
        <v>237206</v>
      </c>
      <c r="D236" s="14" t="s">
        <v>609</v>
      </c>
      <c r="E236" s="14" t="s">
        <v>610</v>
      </c>
      <c r="F236" s="15">
        <v>45791</v>
      </c>
      <c r="G236" s="15">
        <v>45805</v>
      </c>
      <c r="H236" s="14" t="s">
        <v>611</v>
      </c>
      <c r="I236" s="16">
        <f t="shared" si="4"/>
        <v>486000.23</v>
      </c>
      <c r="J236" s="16">
        <v>0</v>
      </c>
      <c r="K236" s="16">
        <v>486000.23</v>
      </c>
    </row>
    <row r="237" spans="1:11" ht="40.5" x14ac:dyDescent="0.25">
      <c r="A237" s="19" t="s">
        <v>612</v>
      </c>
      <c r="B237" s="14" t="s">
        <v>613</v>
      </c>
      <c r="C237" s="14">
        <v>239101</v>
      </c>
      <c r="D237" s="14" t="s">
        <v>165</v>
      </c>
      <c r="E237" s="14" t="s">
        <v>614</v>
      </c>
      <c r="F237" s="15">
        <v>45790</v>
      </c>
      <c r="G237" s="15">
        <v>45805</v>
      </c>
      <c r="H237" s="14" t="s">
        <v>167</v>
      </c>
      <c r="I237" s="16">
        <f t="shared" si="4"/>
        <v>83945.2</v>
      </c>
      <c r="J237" s="16">
        <v>3557</v>
      </c>
      <c r="K237" s="16">
        <v>80388.2</v>
      </c>
    </row>
    <row r="238" spans="1:11" ht="40.5" x14ac:dyDescent="0.25">
      <c r="A238" s="19" t="s">
        <v>615</v>
      </c>
      <c r="B238" s="14" t="s">
        <v>616</v>
      </c>
      <c r="C238" s="14">
        <v>241401</v>
      </c>
      <c r="D238" s="14" t="s">
        <v>108</v>
      </c>
      <c r="E238" s="14" t="s">
        <v>617</v>
      </c>
      <c r="F238" s="15">
        <v>45756</v>
      </c>
      <c r="G238" s="15">
        <v>45805</v>
      </c>
      <c r="H238" s="14" t="s">
        <v>618</v>
      </c>
      <c r="I238" s="16">
        <f t="shared" si="4"/>
        <v>15000</v>
      </c>
      <c r="J238" s="16">
        <v>0</v>
      </c>
      <c r="K238" s="16">
        <v>15000</v>
      </c>
    </row>
    <row r="239" spans="1:11" ht="40.5" x14ac:dyDescent="0.25">
      <c r="A239" s="19" t="s">
        <v>619</v>
      </c>
      <c r="B239" s="14" t="s">
        <v>620</v>
      </c>
      <c r="C239" s="14">
        <v>241401</v>
      </c>
      <c r="D239" s="14" t="s">
        <v>108</v>
      </c>
      <c r="E239" s="14" t="s">
        <v>621</v>
      </c>
      <c r="F239" s="15">
        <v>45779</v>
      </c>
      <c r="G239" s="15">
        <v>45804</v>
      </c>
      <c r="H239" s="14" t="s">
        <v>622</v>
      </c>
      <c r="I239" s="16">
        <f t="shared" si="4"/>
        <v>360000</v>
      </c>
      <c r="J239" s="16">
        <v>18000</v>
      </c>
      <c r="K239" s="16">
        <v>342000</v>
      </c>
    </row>
    <row r="240" spans="1:11" ht="60.75" x14ac:dyDescent="0.25">
      <c r="A240" s="19" t="s">
        <v>623</v>
      </c>
      <c r="B240" s="14" t="s">
        <v>624</v>
      </c>
      <c r="C240" s="14">
        <v>228704</v>
      </c>
      <c r="D240" s="14" t="s">
        <v>103</v>
      </c>
      <c r="E240" s="14" t="s">
        <v>236</v>
      </c>
      <c r="F240" s="15">
        <v>45791</v>
      </c>
      <c r="G240" s="15">
        <v>45807</v>
      </c>
      <c r="H240" s="14" t="s">
        <v>625</v>
      </c>
      <c r="I240" s="16">
        <f t="shared" si="4"/>
        <v>200000</v>
      </c>
      <c r="J240" s="16">
        <v>0</v>
      </c>
      <c r="K240" s="16">
        <v>200000</v>
      </c>
    </row>
    <row r="241" spans="1:11" ht="21" thickBot="1" x14ac:dyDescent="0.4">
      <c r="A241" s="22"/>
      <c r="B241" s="22"/>
      <c r="C241" s="23"/>
      <c r="D241" s="23"/>
      <c r="E241" s="23"/>
      <c r="F241" s="24"/>
      <c r="G241" s="24"/>
      <c r="H241" s="25" t="s">
        <v>626</v>
      </c>
      <c r="I241" s="26">
        <f>SUM(I8:I240)</f>
        <v>57292133.480000034</v>
      </c>
      <c r="J241" s="27">
        <f>SUM(J8:J240)</f>
        <v>2780758.3864406794</v>
      </c>
      <c r="K241" s="27">
        <f>SUM(K8:K240)</f>
        <v>54511375.09355934</v>
      </c>
    </row>
    <row r="242" spans="1:11" ht="21" thickTop="1" x14ac:dyDescent="0.35">
      <c r="A242" s="22"/>
      <c r="B242" s="22"/>
      <c r="C242" s="23"/>
      <c r="D242" s="23"/>
      <c r="E242" s="23"/>
      <c r="F242" s="24"/>
      <c r="G242" s="24"/>
      <c r="H242" s="22"/>
      <c r="I242" s="28"/>
      <c r="J242" s="29"/>
      <c r="K242" s="29"/>
    </row>
    <row r="243" spans="1:11" ht="20.25" x14ac:dyDescent="0.35">
      <c r="A243" s="22"/>
      <c r="B243" s="22"/>
      <c r="C243" s="23"/>
      <c r="D243" s="23"/>
      <c r="E243" s="23"/>
      <c r="F243" s="24"/>
      <c r="G243" s="24"/>
      <c r="H243" s="22"/>
      <c r="I243" s="28"/>
      <c r="J243" s="29"/>
      <c r="K243" s="29"/>
    </row>
    <row r="244" spans="1:11" ht="20.25" x14ac:dyDescent="0.35">
      <c r="A244" s="22"/>
      <c r="B244" s="22"/>
      <c r="C244" s="23"/>
      <c r="D244" s="23"/>
      <c r="E244" s="23"/>
      <c r="F244" s="24"/>
      <c r="G244" s="24"/>
      <c r="H244" s="22"/>
      <c r="I244" s="28"/>
      <c r="J244" s="29"/>
      <c r="K244" s="30"/>
    </row>
    <row r="245" spans="1:11" ht="20.25" x14ac:dyDescent="0.35">
      <c r="A245" s="22"/>
      <c r="B245" s="22"/>
      <c r="C245" s="23"/>
      <c r="D245" s="23"/>
      <c r="E245" s="23"/>
      <c r="F245" s="24"/>
      <c r="G245" s="24"/>
      <c r="H245" s="22"/>
      <c r="I245" s="28"/>
    </row>
    <row r="246" spans="1:11" ht="20.25" x14ac:dyDescent="0.35">
      <c r="A246" s="22"/>
      <c r="B246" s="22"/>
      <c r="C246" s="23"/>
      <c r="D246" s="23"/>
      <c r="E246" s="23"/>
      <c r="F246" s="24"/>
      <c r="G246" s="24"/>
      <c r="H246" s="22"/>
      <c r="I246" s="28"/>
      <c r="J246" s="29"/>
      <c r="K246" s="29"/>
    </row>
    <row r="247" spans="1:11" ht="21" x14ac:dyDescent="0.35">
      <c r="G247" s="31"/>
      <c r="H247" s="32"/>
      <c r="I247" s="33"/>
      <c r="J247" s="32"/>
      <c r="K247" s="33"/>
    </row>
    <row r="248" spans="1:11" ht="21" x14ac:dyDescent="0.35">
      <c r="G248" s="31"/>
      <c r="H248" s="32"/>
      <c r="I248" s="32"/>
      <c r="J248" s="32"/>
      <c r="K248" s="33"/>
    </row>
    <row r="249" spans="1:11" x14ac:dyDescent="0.3">
      <c r="I249" s="34"/>
    </row>
    <row r="250" spans="1:11" x14ac:dyDescent="0.3">
      <c r="I250" s="35"/>
    </row>
    <row r="251" spans="1:11" ht="21" x14ac:dyDescent="0.35">
      <c r="I251" s="36"/>
    </row>
    <row r="252" spans="1:11" ht="21" x14ac:dyDescent="0.35">
      <c r="I252" s="32"/>
    </row>
  </sheetData>
  <mergeCells count="4">
    <mergeCell ref="A2:K2"/>
    <mergeCell ref="A3:K3"/>
    <mergeCell ref="A4:K4"/>
    <mergeCell ref="A5:I5"/>
  </mergeCells>
  <pageMargins left="0.70866141732283472" right="0.70866141732283472" top="1.299212598425197" bottom="0.74803149606299213" header="0.31496062992125984" footer="0.31496062992125984"/>
  <pageSetup paperSize="9" scale="28" fitToWidth="10" fitToHeight="1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202505</vt:lpstr>
      <vt:lpstr>'202505'!Área_de_impresión</vt:lpstr>
      <vt:lpstr>'202505'!Títulos_a_imprimir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Mayalis Montero Ramirez</dc:creator>
  <cp:lastModifiedBy>Juan Carlos Jimenez Nadal</cp:lastModifiedBy>
  <cp:lastPrinted>2025-06-25T15:58:40Z</cp:lastPrinted>
  <dcterms:created xsi:type="dcterms:W3CDTF">2025-06-20T19:09:14Z</dcterms:created>
  <dcterms:modified xsi:type="dcterms:W3CDTF">2025-06-25T15:58:46Z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2025-06-20T19:09:21Z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6b1a56c7-0e3d-4593-920c-a5548b6874a1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