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duanasrd-my.sharepoint.com/personal/d_solano_aduanas_gob_do/Documents/Escritorio/COMPRAS 2026/MIPYMES Y CDU 2026/MIPYMES 2026/ABRIL/"/>
    </mc:Choice>
  </mc:AlternateContent>
  <xr:revisionPtr revIDLastSave="14" documentId="8_{14A03B2D-4E17-4109-ACD0-67EB8385AEC1}" xr6:coauthVersionLast="47" xr6:coauthVersionMax="47" xr10:uidLastSave="{0CD1058A-46C8-415F-A5EE-1B3E9B675C49}"/>
  <bookViews>
    <workbookView xWindow="-108" yWindow="-108" windowWidth="23256" windowHeight="12456" xr2:uid="{00000000-000D-0000-FFFF-FFFF00000000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<sst xmlns="http://schemas.openxmlformats.org/spreadsheetml/2006/main" count="75" uniqueCount="57">
  <si>
    <t xml:space="preserve">No. </t>
  </si>
  <si>
    <t>Proveedor</t>
  </si>
  <si>
    <t>Descripcion</t>
  </si>
  <si>
    <t>Fecha</t>
  </si>
  <si>
    <t>Monto (RD$)</t>
  </si>
  <si>
    <t xml:space="preserve">Procesos de Compras </t>
  </si>
  <si>
    <t>___________________________________________</t>
  </si>
  <si>
    <t>Enc. Depto. de Compras y Aprovisionamiento</t>
  </si>
  <si>
    <t>Total</t>
  </si>
  <si>
    <t>Tipo de Empresas Ajudicadas</t>
  </si>
  <si>
    <t>MiPyme</t>
  </si>
  <si>
    <t>Mipyme Mujer</t>
  </si>
  <si>
    <t>Reporte de compras realizadas a Micro, Pequeñas y Medianas empresas (MIPYMES)  abril  2026</t>
  </si>
  <si>
    <t>DGAP-DAF-CD-2026-0150</t>
  </si>
  <si>
    <t>DGAP-DAF-CD-2026-0151</t>
  </si>
  <si>
    <t>DGAP-DAF-CD-2026-0148</t>
  </si>
  <si>
    <t>DGAP-DAF-CD-2026-0146</t>
  </si>
  <si>
    <t>DGAP-DAF-CM-2026-0046</t>
  </si>
  <si>
    <t>DGAP-DAF-CD-2026-0152</t>
  </si>
  <si>
    <t>DGAP-DAF-CD-2026-0042</t>
  </si>
  <si>
    <t>DGAP-DAF-CM-2026-0060</t>
  </si>
  <si>
    <t>DGAP-DAF-CD-2026-0165</t>
  </si>
  <si>
    <t>DGAP-DAF-CD-2026-0155</t>
  </si>
  <si>
    <t>DGAP-DAF-CM-2026-0069</t>
  </si>
  <si>
    <t>DGAP-DAF-CD-2026-0170</t>
  </si>
  <si>
    <t>DGAP-DAF-CD-2026-0171</t>
  </si>
  <si>
    <t>DGAP-DAF-CM-2026-0084</t>
  </si>
  <si>
    <t>DGAP-DAF-CD-2026-0175</t>
  </si>
  <si>
    <t>Grupo Monbell, EIRL</t>
  </si>
  <si>
    <t>Mundo Industrial, SRL</t>
  </si>
  <si>
    <t>Alquiesa, S.R.L</t>
  </si>
  <si>
    <t>Ciplan, SRL</t>
  </si>
  <si>
    <t>Jardín Ilusiones, SRL</t>
  </si>
  <si>
    <t>Importek Dominicana, SRL</t>
  </si>
  <si>
    <t>Inversiones Marte Segura, SRL</t>
  </si>
  <si>
    <t>Proveedores Del Caribe PROVECAR, SRL</t>
  </si>
  <si>
    <t>Invesagro, Internacional Veterinaria y Servicios Agropecuarios, SRL</t>
  </si>
  <si>
    <t>Qualipliers, EIRL</t>
  </si>
  <si>
    <t>DBC Dominican Business Creative, EIRL</t>
  </si>
  <si>
    <t>Inspire, SRL</t>
  </si>
  <si>
    <t>Suplimade Comercial, SRL</t>
  </si>
  <si>
    <t>Impresos C&amp;M, SRL</t>
  </si>
  <si>
    <t>Gestión de boletos aéreos para colaboradores DGA</t>
  </si>
  <si>
    <t xml:space="preserve">Gestión de boleto aereo para colaboradores de la DGA </t>
  </si>
  <si>
    <t>Adquisición de caja fuerte, uso DGA</t>
  </si>
  <si>
    <t>"Adquisición de Candados para uso de la DGA"</t>
  </si>
  <si>
    <t xml:space="preserve">Servicio de readecuación de techo en el antedespacho del Director- Sede Central DGA. </t>
  </si>
  <si>
    <t>Adquisición de coronas fúnebres, uso DGA. (Orden Abierta)</t>
  </si>
  <si>
    <t xml:space="preserve">Suministro e instalación de tres (3) aires acondicionados para la Unidad Canina DGA </t>
  </si>
  <si>
    <t>Adquisición de Bolsos para el día de las madres, DGA.</t>
  </si>
  <si>
    <t>Adquisición e instalación de cristal templado para Muelle de Santo Domingo, DGA.</t>
  </si>
  <si>
    <t xml:space="preserve">Adquisición de alimentos, medicamentos y jaula para perros, DGA. </t>
  </si>
  <si>
    <t>Suministro e instalación de defensas para vehículos institucionales, DGA.</t>
  </si>
  <si>
    <t>"Adquisición de pines para actividad con internacionales, DGA"</t>
  </si>
  <si>
    <t xml:space="preserve">Actividad del dia de la secretaria </t>
  </si>
  <si>
    <t>Adquisición de Fardos de café, azúcar en bastoncitos y servilletas, para stock de almacén: Proceso dirigido a MiPymes</t>
  </si>
  <si>
    <t>Adquisición de formulario “Control de Bultos pendientes de verificación Aeropuerto Internacional de Punta Cana”. Proceso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</si>
</sst>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6">
    <dxf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0" formatCode="d\-mmm\-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76200</xdr:rowOff>
    </xdr:from>
    <xdr:to>
      <xdr:col>2</xdr:col>
      <xdr:colOff>1013460</xdr:colOff>
      <xdr:row>4</xdr:row>
      <xdr:rowOff>121969</xdr:rowOff>
    </xdr:to>
    <xdr:pic>
      <xdr:nvPicPr>
        <xdr:cNvPr id="2" name="Imagen 55">
          <a:extLst>
            <a:ext uri="{FF2B5EF4-FFF2-40B4-BE49-F238E27FC236}">
              <a16:creationId xmlns:a16="http://schemas.microsoft.com/office/drawing/2014/main" id="{777949EC-57CC-440C-A0B9-737281D1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6200"/>
          <a:ext cx="1348740" cy="777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1897380</xdr:colOff>
      <xdr:row>0</xdr:row>
      <xdr:rowOff>45720</xdr:rowOff>
    </xdr:from>
    <xdr:to>
      <xdr:col>4</xdr:col>
      <xdr:colOff>1264920</xdr:colOff>
      <xdr:row>3</xdr:row>
      <xdr:rowOff>132764</xdr:rowOff>
    </xdr:to>
    <xdr:pic>
      <xdr:nvPicPr>
        <xdr:cNvPr id="4" name="Imagen 56">
          <a:extLst>
            <a:ext uri="{FF2B5EF4-FFF2-40B4-BE49-F238E27FC236}">
              <a16:creationId xmlns:a16="http://schemas.microsoft.com/office/drawing/2014/main" id="{E5AA4EE7-8DC5-45F6-B44A-C7E780D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5720"/>
          <a:ext cx="1630680" cy="635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815340</xdr:colOff>
      <xdr:row>0</xdr:row>
      <xdr:rowOff>30480</xdr:rowOff>
    </xdr:from>
    <xdr:to>
      <xdr:col>7</xdr:col>
      <xdr:colOff>1093177</xdr:colOff>
      <xdr:row>3</xdr:row>
      <xdr:rowOff>153719</xdr:rowOff>
    </xdr:to>
    <xdr:pic>
      <xdr:nvPicPr>
        <xdr:cNvPr id="5" name="Imagen 57">
          <a:extLst>
            <a:ext uri="{FF2B5EF4-FFF2-40B4-BE49-F238E27FC236}">
              <a16:creationId xmlns:a16="http://schemas.microsoft.com/office/drawing/2014/main" id="{829D80F0-F1C4-4F9B-942E-E3A8CA9F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30480"/>
          <a:ext cx="1337017" cy="67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891358-0AB8-4714-9CB4-3EEC3A6BCF48}" name="Tabla1" displayName="Tabla1" ref="B9:H26" totalsRowCount="1" headerRowDxfId="15" dataDxfId="14">
  <autoFilter ref="B9:H25" xr:uid="{B8891358-0AB8-4714-9CB4-3EEC3A6BCF48}"/>
  <tableColumns count="7">
    <tableColumn id="1" xr3:uid="{242B52A1-9959-4DA8-A59A-EFFFAB221E53}" name="No. " totalsRowLabel="Total" dataDxfId="13" totalsRowDxfId="6"/>
    <tableColumn id="2" xr3:uid="{EF86F85D-3687-43BB-9382-92B3A76359FB}" name="Procesos de Compras " dataDxfId="12" totalsRowDxfId="5"/>
    <tableColumn id="3" xr3:uid="{35F7AED3-7D1F-4489-A0F4-CD3610AF24B5}" name="Proveedor" dataDxfId="11" totalsRowDxfId="4"/>
    <tableColumn id="4" xr3:uid="{C47CB7D9-0445-4031-9EA3-37B214A32165}" name="Descripcion" dataDxfId="10" totalsRowDxfId="3"/>
    <tableColumn id="5" xr3:uid="{3B5F6CE1-CAD6-4185-AE54-1A26BFF098D6}" name="Fecha" dataDxfId="9" totalsRowDxfId="2"/>
    <tableColumn id="6" xr3:uid="{A66BF9C1-358F-4555-9BB9-AF0E3DD82643}" name="Tipo de Empresas Ajudicadas" dataDxfId="8" totalsRowDxfId="1"/>
    <tableColumn id="7" xr3:uid="{C14D9C07-6C57-493F-9A86-21E16AEE449E}" name="Monto (RD$)" totalsRowFunction="sum" dataDxfId="7" totalsRowDxfId="0" dataCellStyle="Millare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31"/>
  <sheetViews>
    <sheetView tabSelected="1" workbookViewId="0">
      <selection activeCell="J9" sqref="J9"/>
    </sheetView>
  </sheetViews>
  <sheetFormatPr baseColWidth="10" defaultColWidth="8.88671875" defaultRowHeight="14.4" x14ac:dyDescent="0.3"/>
  <cols>
    <col min="2" max="2" width="5.88671875" style="1" customWidth="1"/>
    <col min="3" max="3" width="22.33203125" style="1" customWidth="1"/>
    <col min="4" max="4" width="33" style="1" bestFit="1" customWidth="1"/>
    <col min="5" max="5" width="35" style="1" customWidth="1"/>
    <col min="6" max="6" width="10.6640625" style="1" customWidth="1"/>
    <col min="7" max="7" width="15.44140625" style="1" customWidth="1"/>
    <col min="8" max="8" width="12.77734375" style="1" customWidth="1"/>
  </cols>
  <sheetData>
    <row r="7" spans="2:8" x14ac:dyDescent="0.3">
      <c r="B7" s="9" t="s">
        <v>12</v>
      </c>
      <c r="C7" s="9"/>
      <c r="D7" s="9"/>
      <c r="E7" s="9"/>
      <c r="F7" s="9"/>
      <c r="G7" s="9"/>
      <c r="H7" s="9"/>
    </row>
    <row r="9" spans="2:8" s="8" customFormat="1" ht="27" customHeight="1" x14ac:dyDescent="0.3">
      <c r="B9" s="3" t="s">
        <v>0</v>
      </c>
      <c r="C9" s="3" t="s">
        <v>5</v>
      </c>
      <c r="D9" s="3" t="s">
        <v>1</v>
      </c>
      <c r="E9" s="3" t="s">
        <v>2</v>
      </c>
      <c r="F9" s="3" t="s">
        <v>3</v>
      </c>
      <c r="G9" s="6" t="s">
        <v>9</v>
      </c>
      <c r="H9" s="3" t="s">
        <v>4</v>
      </c>
    </row>
    <row r="10" spans="2:8" s="8" customFormat="1" ht="27" customHeight="1" x14ac:dyDescent="0.3">
      <c r="B10" s="3">
        <v>1</v>
      </c>
      <c r="C10" s="3" t="s">
        <v>13</v>
      </c>
      <c r="D10" s="3" t="s">
        <v>28</v>
      </c>
      <c r="E10" s="6" t="s">
        <v>42</v>
      </c>
      <c r="F10" s="4">
        <v>46113.41728001157</v>
      </c>
      <c r="G10" s="3" t="s">
        <v>11</v>
      </c>
      <c r="H10" s="5">
        <v>283620</v>
      </c>
    </row>
    <row r="11" spans="2:8" s="8" customFormat="1" ht="27" customHeight="1" x14ac:dyDescent="0.3">
      <c r="B11" s="3">
        <v>2</v>
      </c>
      <c r="C11" s="3" t="s">
        <v>14</v>
      </c>
      <c r="D11" s="3" t="s">
        <v>28</v>
      </c>
      <c r="E11" s="6" t="s">
        <v>43</v>
      </c>
      <c r="F11" s="4">
        <v>46113.430557835643</v>
      </c>
      <c r="G11" s="3" t="s">
        <v>11</v>
      </c>
      <c r="H11" s="5">
        <v>283620</v>
      </c>
    </row>
    <row r="12" spans="2:8" s="8" customFormat="1" ht="27" customHeight="1" x14ac:dyDescent="0.3">
      <c r="B12" s="3">
        <v>3</v>
      </c>
      <c r="C12" s="3" t="s">
        <v>15</v>
      </c>
      <c r="D12" s="3" t="s">
        <v>29</v>
      </c>
      <c r="E12" s="6" t="s">
        <v>44</v>
      </c>
      <c r="F12" s="4">
        <v>46118.500919444443</v>
      </c>
      <c r="G12" s="3" t="s">
        <v>10</v>
      </c>
      <c r="H12" s="5">
        <v>29948</v>
      </c>
    </row>
    <row r="13" spans="2:8" s="8" customFormat="1" ht="27" customHeight="1" x14ac:dyDescent="0.3">
      <c r="B13" s="3">
        <v>4</v>
      </c>
      <c r="C13" s="3" t="s">
        <v>16</v>
      </c>
      <c r="D13" s="3" t="s">
        <v>30</v>
      </c>
      <c r="E13" s="6" t="s">
        <v>45</v>
      </c>
      <c r="F13" s="4">
        <v>46119.667360451385</v>
      </c>
      <c r="G13" s="3" t="s">
        <v>11</v>
      </c>
      <c r="H13" s="5">
        <v>19155</v>
      </c>
    </row>
    <row r="14" spans="2:8" s="8" customFormat="1" ht="27" customHeight="1" x14ac:dyDescent="0.3">
      <c r="B14" s="3">
        <v>5</v>
      </c>
      <c r="C14" s="3" t="s">
        <v>17</v>
      </c>
      <c r="D14" s="3" t="s">
        <v>31</v>
      </c>
      <c r="E14" s="6" t="s">
        <v>46</v>
      </c>
      <c r="F14" s="4">
        <v>46119.687722685187</v>
      </c>
      <c r="G14" s="3" t="s">
        <v>10</v>
      </c>
      <c r="H14" s="5">
        <v>370504</v>
      </c>
    </row>
    <row r="15" spans="2:8" s="8" customFormat="1" ht="27" customHeight="1" x14ac:dyDescent="0.3">
      <c r="B15" s="3">
        <v>6</v>
      </c>
      <c r="C15" s="3" t="s">
        <v>18</v>
      </c>
      <c r="D15" s="3" t="s">
        <v>32</v>
      </c>
      <c r="E15" s="6" t="s">
        <v>47</v>
      </c>
      <c r="F15" s="4">
        <v>46120.500399849538</v>
      </c>
      <c r="G15" s="3" t="s">
        <v>11</v>
      </c>
      <c r="H15" s="5">
        <v>150000</v>
      </c>
    </row>
    <row r="16" spans="2:8" s="8" customFormat="1" ht="27" customHeight="1" x14ac:dyDescent="0.3">
      <c r="B16" s="3">
        <v>7</v>
      </c>
      <c r="C16" s="3" t="s">
        <v>19</v>
      </c>
      <c r="D16" s="3" t="s">
        <v>33</v>
      </c>
      <c r="E16" s="6" t="s">
        <v>48</v>
      </c>
      <c r="F16" s="4">
        <v>46122.52780019676</v>
      </c>
      <c r="G16" s="3" t="s">
        <v>11</v>
      </c>
      <c r="H16" s="5">
        <v>235516</v>
      </c>
    </row>
    <row r="17" spans="2:10" s="8" customFormat="1" ht="27" customHeight="1" x14ac:dyDescent="0.3">
      <c r="B17" s="3">
        <v>8</v>
      </c>
      <c r="C17" s="3" t="s">
        <v>20</v>
      </c>
      <c r="D17" s="3" t="s">
        <v>34</v>
      </c>
      <c r="E17" s="6" t="s">
        <v>49</v>
      </c>
      <c r="F17" s="4">
        <v>46125.54207427083</v>
      </c>
      <c r="G17" s="3" t="s">
        <v>10</v>
      </c>
      <c r="H17" s="5">
        <v>1132800</v>
      </c>
    </row>
    <row r="18" spans="2:10" s="8" customFormat="1" ht="27" customHeight="1" x14ac:dyDescent="0.3">
      <c r="B18" s="3">
        <v>9</v>
      </c>
      <c r="C18" s="3" t="s">
        <v>21</v>
      </c>
      <c r="D18" s="3" t="s">
        <v>35</v>
      </c>
      <c r="E18" s="6" t="s">
        <v>50</v>
      </c>
      <c r="F18" s="4">
        <v>46125.666980937502</v>
      </c>
      <c r="G18" s="3" t="s">
        <v>11</v>
      </c>
      <c r="H18" s="5">
        <v>95580</v>
      </c>
    </row>
    <row r="19" spans="2:10" s="8" customFormat="1" ht="27" customHeight="1" x14ac:dyDescent="0.3">
      <c r="B19" s="3">
        <v>10</v>
      </c>
      <c r="C19" s="3" t="s">
        <v>22</v>
      </c>
      <c r="D19" s="3" t="s">
        <v>36</v>
      </c>
      <c r="E19" s="6" t="s">
        <v>51</v>
      </c>
      <c r="F19" s="4">
        <v>46125.687507604162</v>
      </c>
      <c r="G19" s="3" t="s">
        <v>11</v>
      </c>
      <c r="H19" s="5">
        <v>233339</v>
      </c>
    </row>
    <row r="20" spans="2:10" s="8" customFormat="1" ht="27" customHeight="1" x14ac:dyDescent="0.3">
      <c r="B20" s="3">
        <v>11</v>
      </c>
      <c r="C20" s="3" t="s">
        <v>23</v>
      </c>
      <c r="D20" s="3" t="s">
        <v>37</v>
      </c>
      <c r="E20" s="6" t="s">
        <v>52</v>
      </c>
      <c r="F20" s="4">
        <v>46126.502357210644</v>
      </c>
      <c r="G20" s="3" t="s">
        <v>10</v>
      </c>
      <c r="H20" s="5">
        <v>1033643</v>
      </c>
    </row>
    <row r="21" spans="2:10" s="8" customFormat="1" ht="27" customHeight="1" x14ac:dyDescent="0.3">
      <c r="B21" s="3">
        <v>12</v>
      </c>
      <c r="C21" s="3" t="s">
        <v>24</v>
      </c>
      <c r="D21" s="6" t="s">
        <v>38</v>
      </c>
      <c r="E21" s="6" t="s">
        <v>53</v>
      </c>
      <c r="F21" s="4">
        <v>46129.889503090279</v>
      </c>
      <c r="G21" s="3" t="s">
        <v>10</v>
      </c>
      <c r="H21" s="5">
        <v>168150</v>
      </c>
    </row>
    <row r="22" spans="2:10" s="8" customFormat="1" ht="27" customHeight="1" x14ac:dyDescent="0.3">
      <c r="B22" s="3">
        <v>13</v>
      </c>
      <c r="C22" s="3" t="s">
        <v>25</v>
      </c>
      <c r="D22" s="3" t="s">
        <v>39</v>
      </c>
      <c r="E22" s="6" t="s">
        <v>54</v>
      </c>
      <c r="F22" s="4">
        <v>46133.388903356477</v>
      </c>
      <c r="G22" s="3" t="s">
        <v>11</v>
      </c>
      <c r="H22" s="5">
        <v>266828</v>
      </c>
    </row>
    <row r="23" spans="2:10" s="8" customFormat="1" ht="27" customHeight="1" x14ac:dyDescent="0.3">
      <c r="B23" s="3">
        <v>14</v>
      </c>
      <c r="C23" s="3" t="s">
        <v>26</v>
      </c>
      <c r="D23" s="3" t="s">
        <v>40</v>
      </c>
      <c r="E23" s="6" t="s">
        <v>55</v>
      </c>
      <c r="F23" s="4">
        <v>46139.334586921294</v>
      </c>
      <c r="G23" s="3" t="s">
        <v>10</v>
      </c>
      <c r="H23" s="5">
        <v>762529</v>
      </c>
    </row>
    <row r="24" spans="2:10" s="8" customFormat="1" ht="27" customHeight="1" x14ac:dyDescent="0.3">
      <c r="B24" s="3">
        <v>15</v>
      </c>
      <c r="C24" s="3" t="s">
        <v>26</v>
      </c>
      <c r="D24" s="3" t="s">
        <v>40</v>
      </c>
      <c r="E24" s="6" t="s">
        <v>55</v>
      </c>
      <c r="F24" s="4">
        <v>46139.334586921294</v>
      </c>
      <c r="G24" s="3" t="s">
        <v>10</v>
      </c>
      <c r="H24" s="5">
        <v>150411</v>
      </c>
    </row>
    <row r="25" spans="2:10" s="8" customFormat="1" ht="27" customHeight="1" x14ac:dyDescent="0.3">
      <c r="B25" s="3">
        <v>16</v>
      </c>
      <c r="C25" s="3" t="s">
        <v>27</v>
      </c>
      <c r="D25" s="3" t="s">
        <v>41</v>
      </c>
      <c r="E25" s="6" t="s">
        <v>56</v>
      </c>
      <c r="F25" s="4">
        <v>46140.70143001157</v>
      </c>
      <c r="G25" s="3" t="s">
        <v>11</v>
      </c>
      <c r="H25" s="5">
        <v>134520</v>
      </c>
    </row>
    <row r="26" spans="2:10" ht="15.6" x14ac:dyDescent="0.3">
      <c r="B26" s="1" t="s">
        <v>8</v>
      </c>
      <c r="H26" s="7">
        <f>SUBTOTAL(109,Tabla1[Monto (RD$)])</f>
        <v>5350163</v>
      </c>
      <c r="I26" s="2"/>
      <c r="J26" s="2"/>
    </row>
    <row r="27" spans="2:10" ht="15.6" x14ac:dyDescent="0.3">
      <c r="I27" s="2"/>
      <c r="J27" s="2"/>
    </row>
    <row r="30" spans="2:10" ht="15.6" x14ac:dyDescent="0.3">
      <c r="B30" s="10" t="s">
        <v>6</v>
      </c>
      <c r="C30" s="10"/>
      <c r="D30" s="10"/>
      <c r="E30" s="10"/>
      <c r="F30" s="10"/>
      <c r="G30" s="10"/>
      <c r="H30" s="10"/>
    </row>
    <row r="31" spans="2:10" ht="15.6" x14ac:dyDescent="0.3">
      <c r="B31" s="10" t="s">
        <v>7</v>
      </c>
      <c r="C31" s="10"/>
      <c r="D31" s="10"/>
      <c r="E31" s="10"/>
      <c r="F31" s="10"/>
      <c r="G31" s="10"/>
      <c r="H31" s="10"/>
    </row>
  </sheetData>
  <mergeCells count="3">
    <mergeCell ref="B7:H7"/>
    <mergeCell ref="B31:H31"/>
    <mergeCell ref="B30:H30"/>
  </mergeCells>
  <phoneticPr fontId="2" type="noConversion"/>
  <pageMargins left="0.7" right="0.7" top="0.75" bottom="0.75" header="0.3" footer="0.3"/>
  <pageSetup scale="59" orientation="portrait" verticalDpi="597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0a1bdd-2b68-4fe6-a773-17e6abba69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008BD2B93D94C9D961F426365F027" ma:contentTypeVersion="14" ma:contentTypeDescription="Create a new document." ma:contentTypeScope="" ma:versionID="a4848f48de30d6e5839f78727c96d13f">
  <xsd:schema xmlns:xsd="http://www.w3.org/2001/XMLSchema" xmlns:xs="http://www.w3.org/2001/XMLSchema" xmlns:p="http://schemas.microsoft.com/office/2006/metadata/properties" xmlns:ns3="3f0a1bdd-2b68-4fe6-a773-17e6abba699f" xmlns:ns4="1a9c23ac-e366-4f04-a026-818d77d58b81" targetNamespace="http://schemas.microsoft.com/office/2006/metadata/properties" ma:root="true" ma:fieldsID="ec6d61cf041b66696beb34cc38b54e58" ns3:_="" ns4:_="">
    <xsd:import namespace="3f0a1bdd-2b68-4fe6-a773-17e6abba699f"/>
    <xsd:import namespace="1a9c23ac-e366-4f04-a026-818d77d58b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1bdd-2b68-4fe6-a773-17e6abba6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c23ac-e366-4f04-a026-818d77d58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F1C55-FEEE-4731-9EF6-060036976F8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3f0a1bdd-2b68-4fe6-a773-17e6abba699f"/>
    <ds:schemaRef ds:uri="1a9c23ac-e366-4f04-a026-818d77d58b8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CE3E55-C746-40ED-B471-0012FDCD57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87FC6-FFE0-4797-8DE0-E07FB6072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a1bdd-2b68-4fe6-a773-17e6abba699f"/>
    <ds:schemaRef ds:uri="1a9c23ac-e366-4f04-a026-818d77d58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2026-02-10T15:12:08Z</cp:lastPrinted>
  <dcterms:created xsi:type="dcterms:W3CDTF">2015-06-05T18:17:20Z</dcterms:created>
  <dcterms:modified xsi:type="dcterms:W3CDTF">2026-05-12T11:55:32Z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2026-02-04T16:11:27Z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4e524d25-6f74-4fbb-b35e-5ac320c7b211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  <property fmtid="{D5CDD505-2E9C-101B-9397-08002B2CF9AE}" pid="10" name="ContentTypeId">
    <vt:lpwstr>0x0101008AE008BD2B93D94C9D961F426365F027</vt:lpwstr>
  </property>
</Properties>
</file>